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8" windowWidth="17100" windowHeight="9732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G1582"/>
  <c r="H14"/>
  <c r="H1582"/>
  <c r="I14"/>
  <c r="J14"/>
  <c r="K14"/>
  <c r="K1582"/>
  <c r="L14"/>
  <c r="L1582"/>
  <c r="M14"/>
  <c r="N14"/>
  <c r="O14"/>
  <c r="O1582"/>
  <c r="P14"/>
  <c r="P1582"/>
  <c r="Q14"/>
  <c r="R14"/>
  <c r="S14"/>
  <c r="S1582"/>
  <c r="T14"/>
  <c r="T1582"/>
  <c r="U14"/>
  <c r="V14"/>
  <c r="W14"/>
  <c r="W1582"/>
  <c r="X14"/>
  <c r="X1582"/>
  <c r="Y14"/>
  <c r="Z14"/>
  <c r="AA14"/>
  <c r="AA1582"/>
  <c r="AB14"/>
  <c r="AB1582"/>
  <c r="AC14"/>
  <c r="AD14"/>
  <c r="AE14"/>
  <c r="AE1582"/>
  <c r="AF14"/>
  <c r="AF1582"/>
  <c r="AG14"/>
  <c r="AH14"/>
  <c r="AI14"/>
  <c r="AI1582"/>
  <c r="AJ14"/>
  <c r="AJ1582"/>
  <c r="AK14"/>
  <c r="AL14"/>
  <c r="AM14"/>
  <c r="AM1582"/>
  <c r="AN14"/>
  <c r="AN1582"/>
  <c r="AO14"/>
  <c r="AP14"/>
  <c r="AQ14"/>
  <c r="AQ1582"/>
  <c r="AR14"/>
  <c r="AR1582"/>
  <c r="AS14"/>
  <c r="AT14"/>
  <c r="AU14"/>
  <c r="AU1582"/>
  <c r="AV14"/>
  <c r="AV1582"/>
  <c r="AW14"/>
  <c r="AX14"/>
  <c r="AY14"/>
  <c r="AY1582"/>
  <c r="AZ14"/>
  <c r="AZ1582"/>
  <c r="BA14"/>
  <c r="BB14"/>
  <c r="BC14"/>
  <c r="BC1582"/>
  <c r="BD14"/>
  <c r="BD1582"/>
  <c r="BE14"/>
  <c r="BF14"/>
  <c r="BG14"/>
  <c r="BG1582"/>
  <c r="BH14"/>
  <c r="BH1582"/>
  <c r="BI14"/>
  <c r="BJ14"/>
  <c r="BK14"/>
  <c r="BK1582"/>
  <c r="BL14"/>
  <c r="BL1582"/>
  <c r="BM14"/>
  <c r="BN14"/>
  <c r="BO14"/>
  <c r="BO1582"/>
  <c r="BP14"/>
  <c r="BP1582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E1582"/>
  <c r="F96"/>
  <c r="G96"/>
  <c r="H96"/>
  <c r="I96"/>
  <c r="I1582"/>
  <c r="J96"/>
  <c r="K96"/>
  <c r="L96"/>
  <c r="M96"/>
  <c r="M1582"/>
  <c r="N96"/>
  <c r="O96"/>
  <c r="P96"/>
  <c r="Q96"/>
  <c r="Q1582"/>
  <c r="R96"/>
  <c r="S96"/>
  <c r="T96"/>
  <c r="U96"/>
  <c r="U1582"/>
  <c r="V96"/>
  <c r="W96"/>
  <c r="X96"/>
  <c r="Y96"/>
  <c r="Y1582"/>
  <c r="Z96"/>
  <c r="AA96"/>
  <c r="AB96"/>
  <c r="AC96"/>
  <c r="AC1582"/>
  <c r="AD96"/>
  <c r="AE96"/>
  <c r="AF96"/>
  <c r="AG96"/>
  <c r="AG1582"/>
  <c r="AH96"/>
  <c r="AI96"/>
  <c r="AJ96"/>
  <c r="AK96"/>
  <c r="AK1582"/>
  <c r="AL96"/>
  <c r="AM96"/>
  <c r="AN96"/>
  <c r="AO96"/>
  <c r="AO1582"/>
  <c r="AP96"/>
  <c r="AQ96"/>
  <c r="AR96"/>
  <c r="AS96"/>
  <c r="AS1582"/>
  <c r="AT96"/>
  <c r="AU96"/>
  <c r="AV96"/>
  <c r="AW96"/>
  <c r="AW1582"/>
  <c r="AX96"/>
  <c r="AY96"/>
  <c r="AZ96"/>
  <c r="BA96"/>
  <c r="BA1582"/>
  <c r="BB96"/>
  <c r="BC96"/>
  <c r="BD96"/>
  <c r="BE96"/>
  <c r="BE1582"/>
  <c r="BF96"/>
  <c r="BG96"/>
  <c r="BH96"/>
  <c r="BI96"/>
  <c r="BI1582"/>
  <c r="BJ96"/>
  <c r="BK96"/>
  <c r="BL96"/>
  <c r="BM96"/>
  <c r="BM1582"/>
  <c r="BN96"/>
  <c r="BO96"/>
  <c r="BP96"/>
  <c r="BQ96"/>
  <c r="BQ1582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F1582"/>
  <c r="J1582"/>
  <c r="N1582"/>
  <c r="R1582"/>
  <c r="V1582"/>
  <c r="Z1582"/>
  <c r="AD1582"/>
  <c r="AH1582"/>
  <c r="AL1582"/>
  <c r="AP1582"/>
  <c r="AT1582"/>
  <c r="AX1582"/>
  <c r="BB1582"/>
  <c r="BF1582"/>
  <c r="BJ1582"/>
  <c r="BN1582"/>
  <c r="E14" i="1"/>
  <c r="E1582"/>
  <c r="F14"/>
  <c r="F1582"/>
  <c r="G14"/>
  <c r="H14"/>
  <c r="I14"/>
  <c r="I1582"/>
  <c r="J14"/>
  <c r="J1582"/>
  <c r="K14"/>
  <c r="L14"/>
  <c r="M14"/>
  <c r="M1582"/>
  <c r="N14"/>
  <c r="N1582"/>
  <c r="O14"/>
  <c r="P14"/>
  <c r="Q14"/>
  <c r="Q1582"/>
  <c r="R14"/>
  <c r="R1582"/>
  <c r="S14"/>
  <c r="T14"/>
  <c r="U14"/>
  <c r="U1582"/>
  <c r="V14"/>
  <c r="V1582"/>
  <c r="W14"/>
  <c r="X14"/>
  <c r="Y14"/>
  <c r="Y1582"/>
  <c r="Z14"/>
  <c r="Z1582"/>
  <c r="AA14"/>
  <c r="AB14"/>
  <c r="AC14"/>
  <c r="AC1582"/>
  <c r="AD14"/>
  <c r="AD1582"/>
  <c r="AE14"/>
  <c r="AF14"/>
  <c r="AG14"/>
  <c r="AG1582"/>
  <c r="AH14"/>
  <c r="AH1582"/>
  <c r="AI14"/>
  <c r="AJ14"/>
  <c r="AK14"/>
  <c r="AK1582"/>
  <c r="AL14"/>
  <c r="AL1582"/>
  <c r="AM14"/>
  <c r="AN14"/>
  <c r="AO14"/>
  <c r="AO1582"/>
  <c r="AP14"/>
  <c r="AP1582"/>
  <c r="AQ14"/>
  <c r="AR14"/>
  <c r="AS14"/>
  <c r="AS1582"/>
  <c r="AT14"/>
  <c r="AT1582"/>
  <c r="AU14"/>
  <c r="AV14"/>
  <c r="AW14"/>
  <c r="AW1582"/>
  <c r="AX14"/>
  <c r="AX1582"/>
  <c r="AY14"/>
  <c r="AZ14"/>
  <c r="BA14"/>
  <c r="BA1582"/>
  <c r="BB14"/>
  <c r="BB1582"/>
  <c r="BC14"/>
  <c r="BD14"/>
  <c r="BE14"/>
  <c r="BE1582"/>
  <c r="BF14"/>
  <c r="BF1582"/>
  <c r="BG14"/>
  <c r="BH14"/>
  <c r="BI14"/>
  <c r="BI1582"/>
  <c r="BJ14"/>
  <c r="BJ1582"/>
  <c r="BK14"/>
  <c r="BL14"/>
  <c r="BM14"/>
  <c r="BM1582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G1582"/>
  <c r="H96"/>
  <c r="I96"/>
  <c r="J96"/>
  <c r="K96"/>
  <c r="K1582"/>
  <c r="L96"/>
  <c r="M96"/>
  <c r="N96"/>
  <c r="O96"/>
  <c r="O1582"/>
  <c r="P96"/>
  <c r="Q96"/>
  <c r="R96"/>
  <c r="S96"/>
  <c r="S1582"/>
  <c r="T96"/>
  <c r="U96"/>
  <c r="V96"/>
  <c r="W96"/>
  <c r="W1582"/>
  <c r="X96"/>
  <c r="Y96"/>
  <c r="Z96"/>
  <c r="AA96"/>
  <c r="AA1582"/>
  <c r="AB96"/>
  <c r="AC96"/>
  <c r="AD96"/>
  <c r="AE96"/>
  <c r="AE1582"/>
  <c r="AF96"/>
  <c r="AG96"/>
  <c r="AH96"/>
  <c r="AI96"/>
  <c r="AI1582"/>
  <c r="AJ96"/>
  <c r="AK96"/>
  <c r="AL96"/>
  <c r="AM96"/>
  <c r="AM1582"/>
  <c r="AN96"/>
  <c r="AO96"/>
  <c r="AP96"/>
  <c r="AQ96"/>
  <c r="AQ1582"/>
  <c r="AR96"/>
  <c r="AS96"/>
  <c r="AT96"/>
  <c r="AU96"/>
  <c r="AU1582"/>
  <c r="AV96"/>
  <c r="AW96"/>
  <c r="AX96"/>
  <c r="AY96"/>
  <c r="AY1582"/>
  <c r="AZ96"/>
  <c r="BA96"/>
  <c r="BB96"/>
  <c r="BC96"/>
  <c r="BC1582"/>
  <c r="BD96"/>
  <c r="BE96"/>
  <c r="BF96"/>
  <c r="BG96"/>
  <c r="BG1582"/>
  <c r="BH96"/>
  <c r="BI96"/>
  <c r="BJ96"/>
  <c r="BK96"/>
  <c r="BK1582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H1582"/>
  <c r="L1582"/>
  <c r="P1582"/>
  <c r="T1582"/>
  <c r="X1582"/>
  <c r="AB1582"/>
  <c r="AF1582"/>
  <c r="AJ1582"/>
  <c r="AN1582"/>
  <c r="AR1582"/>
  <c r="AV1582"/>
  <c r="AZ1582"/>
  <c r="BD1582"/>
  <c r="BH1582"/>
  <c r="BL1582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<sst xmlns="http://schemas.openxmlformats.org/spreadsheetml/2006/main" count="6644" uniqueCount="2441">
  <si>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</si>
  <si>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</si>
  <si>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</si>
  <si>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</si>
  <si>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</si>
  <si>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</si>
  <si>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</si>
  <si>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</si>
  <si>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</si>
  <si>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</si>
  <si>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</si>
  <si>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</si>
  <si>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</si>
  <si>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</si>
  <si>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</si>
  <si>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</si>
  <si>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</si>
  <si>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</si>
  <si>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</si>
  <si>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</si>
  <si>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</si>
  <si>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</si>
  <si>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</si>
  <si>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</si>
  <si>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</si>
  <si>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</si>
  <si>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</si>
  <si>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</si>
  <si>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</si>
  <si>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</si>
  <si>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</si>
  <si>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</si>
  <si>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</si>
  <si>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</si>
  <si>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</si>
  <si>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</si>
  <si>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</si>
  <si>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</si>
  <si>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</si>
  <si>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</si>
  <si>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</si>
  <si>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</si>
  <si>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</si>
  <si>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</si>
  <si>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</si>
  <si>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</si>
  <si>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</si>
  <si>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</si>
  <si>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</si>
  <si>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</si>
  <si>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</si>
  <si>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</si>
  <si>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</si>
  <si>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</si>
  <si>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</si>
  <si>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</si>
  <si>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</si>
  <si>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</si>
  <si>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</si>
  <si>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</si>
  <si>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</si>
  <si>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</si>
  <si>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</si>
  <si>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</si>
  <si>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</si>
  <si>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</si>
  <si>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</si>
  <si>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</si>
  <si>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</si>
  <si>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</si>
  <si>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</si>
  <si>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</si>
  <si>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</si>
  <si>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</si>
  <si>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</si>
  <si>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</si>
  <si>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</si>
  <si>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</si>
  <si>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</si>
  <si>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</si>
  <si>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</si>
  <si>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</si>
  <si>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</si>
  <si>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</si>
  <si>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</si>
  <si>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</si>
  <si>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</si>
  <si>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</si>
  <si>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</si>
  <si>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</si>
  <si>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</si>
  <si>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</si>
  <si>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</si>
  <si>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</si>
  <si>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</si>
  <si>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</si>
  <si>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</si>
  <si>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</si>
  <si>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</si>
  <si>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</si>
  <si>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</si>
  <si>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</si>
  <si>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</si>
  <si>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</si>
  <si>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</si>
  <si>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</si>
  <si>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</si>
  <si>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</si>
  <si>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</si>
  <si>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</si>
  <si>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</si>
  <si>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</si>
  <si>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</si>
  <si>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</si>
  <si>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</si>
  <si>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</si>
  <si>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</si>
  <si>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</si>
  <si>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</si>
  <si>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</si>
  <si>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</si>
  <si>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</si>
  <si>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</si>
  <si>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</si>
  <si>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</si>
  <si>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</si>
  <si>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</si>
  <si>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</si>
  <si>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</si>
  <si>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</si>
  <si>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</si>
  <si>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</si>
  <si>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</si>
  <si>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</si>
  <si>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</si>
  <si>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</si>
  <si>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</si>
  <si>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</si>
  <si>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</si>
  <si>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</si>
  <si>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</si>
  <si>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</si>
  <si>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</si>
  <si>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</si>
  <si>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</si>
  <si>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</si>
  <si>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</si>
  <si>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</si>
  <si>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</si>
  <si>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</si>
  <si>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</si>
  <si>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</si>
  <si>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</si>
  <si>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</si>
  <si>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</si>
  <si>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</si>
  <si>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</si>
  <si>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</si>
  <si>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</si>
  <si>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</si>
  <si>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</si>
  <si>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</si>
  <si>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</si>
  <si>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</si>
  <si>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</si>
  <si>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</si>
  <si>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</si>
  <si>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</si>
  <si>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</si>
  <si>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</si>
  <si>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</si>
  <si>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</si>
  <si>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</si>
  <si>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</si>
  <si>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</si>
  <si>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</si>
  <si>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</si>
  <si>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</si>
  <si>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</si>
  <si>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</si>
  <si>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</si>
  <si>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</si>
  <si>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</si>
  <si>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</si>
  <si>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</si>
  <si>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</si>
  <si>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</si>
  <si>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</si>
  <si>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</si>
  <si>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</si>
  <si>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</si>
  <si>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</si>
  <si>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</si>
  <si>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</si>
  <si>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</si>
  <si>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</si>
  <si>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</si>
  <si>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</si>
  <si>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</si>
  <si>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</si>
  <si>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</si>
  <si>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</si>
  <si>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</si>
  <si>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</si>
  <si>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</si>
  <si>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</si>
  <si>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</si>
  <si>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</si>
  <si>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</si>
  <si>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</si>
  <si>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</si>
  <si>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</si>
  <si>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</si>
  <si>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</si>
  <si>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</si>
  <si>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</si>
  <si>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</si>
  <si>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</si>
  <si>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</si>
  <si>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</si>
  <si>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</si>
  <si>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</si>
  <si>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</si>
  <si>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</si>
  <si>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</si>
  <si>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</si>
  <si>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</si>
  <si>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</si>
  <si>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</si>
  <si>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</si>
  <si>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</si>
  <si>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</si>
  <si>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</si>
  <si>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</si>
  <si>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</si>
  <si>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</si>
  <si>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</si>
  <si>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</si>
  <si>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</si>
  <si>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</si>
  <si>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</si>
  <si>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</si>
  <si>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</si>
  <si>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</si>
  <si>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</si>
  <si>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</si>
  <si>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</si>
  <si>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</si>
  <si>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</si>
  <si>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</si>
  <si>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</si>
  <si>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</si>
  <si>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</si>
  <si>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</si>
  <si>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</si>
  <si>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</si>
  <si>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</si>
  <si>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</si>
  <si>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</si>
  <si>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</si>
  <si>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</si>
  <si>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</si>
  <si>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</si>
  <si>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</si>
  <si>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</si>
  <si>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</si>
  <si>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</si>
  <si>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</si>
  <si>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</si>
  <si>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</si>
  <si>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</si>
  <si>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</si>
  <si>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</si>
  <si>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</si>
  <si>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</si>
  <si>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</si>
  <si>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</si>
  <si>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</si>
  <si>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</si>
  <si>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</si>
  <si>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</si>
  <si>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</si>
  <si>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</si>
  <si>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</si>
  <si>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</si>
  <si>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</si>
  <si>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</si>
  <si>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</si>
  <si>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</si>
  <si>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</si>
  <si>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</si>
  <si>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</si>
  <si>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</si>
  <si>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</si>
  <si>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</si>
  <si>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</si>
  <si>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</si>
  <si>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</si>
  <si>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</si>
  <si>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</si>
  <si>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</si>
  <si>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</si>
  <si>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</si>
  <si>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</si>
  <si>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</si>
  <si>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</si>
  <si>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</si>
  <si>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</si>
  <si>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</si>
  <si>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</si>
  <si>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</si>
  <si>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</si>
  <si>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</si>
  <si>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</si>
  <si>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</si>
  <si>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</si>
  <si>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</si>
  <si>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</si>
  <si>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</si>
  <si>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</si>
  <si>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</si>
  <si>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</si>
  <si>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</si>
  <si>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</si>
  <si>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</si>
  <si>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</si>
  <si>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</si>
  <si>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</si>
  <si>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</si>
  <si>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</si>
  <si>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</si>
  <si>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</si>
  <si>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</si>
  <si>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</si>
  <si>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</si>
  <si>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</si>
  <si>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</si>
  <si>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</si>
  <si>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</si>
  <si>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</si>
  <si>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</si>
  <si>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</si>
  <si>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</si>
  <si>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</si>
  <si>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</si>
  <si>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</si>
  <si>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</si>
  <si>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</si>
  <si>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</si>
  <si>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</si>
  <si>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</si>
  <si>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</si>
  <si>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</si>
  <si>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</si>
  <si>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</si>
  <si>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</si>
  <si>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</si>
  <si>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</si>
  <si>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</si>
  <si>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</si>
  <si>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</si>
  <si>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</si>
  <si>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</si>
  <si>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</si>
  <si>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</si>
  <si>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</si>
  <si>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</si>
  <si>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</si>
  <si>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</si>
  <si>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</si>
  <si>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</si>
  <si>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</si>
  <si>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</si>
  <si>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</si>
  <si>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</si>
  <si>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</si>
  <si>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</si>
  <si>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</si>
  <si>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</si>
  <si>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</si>
  <si>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</si>
  <si>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</si>
  <si>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</si>
  <si>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</si>
  <si>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</si>
  <si>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</si>
  <si>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</si>
  <si>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</si>
  <si>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</si>
  <si>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</si>
  <si>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</si>
  <si>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</si>
  <si>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</si>
  <si>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</si>
  <si>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</si>
  <si>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</si>
  <si>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</si>
  <si>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</si>
  <si>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</si>
  <si>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</si>
  <si>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</si>
  <si>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</si>
  <si>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</si>
  <si>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</si>
  <si>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</si>
  <si>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</si>
  <si>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</si>
  <si>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</si>
  <si>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</si>
  <si>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</si>
  <si>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</si>
  <si>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</si>
  <si>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</si>
  <si>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</si>
  <si>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</si>
  <si>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</si>
  <si>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</si>
  <si>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</si>
  <si>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</si>
  <si>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</si>
  <si>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</si>
  <si>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</si>
  <si>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</si>
  <si>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</si>
  <si>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</si>
  <si>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</si>
  <si>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</si>
  <si>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</si>
  <si>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</si>
  <si>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</si>
  <si>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</si>
  <si>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</si>
  <si>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</si>
  <si>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</si>
  <si>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</si>
  <si>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</si>
  <si>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</si>
  <si>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</si>
  <si>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</si>
  <si>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</si>
  <si>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</si>
  <si>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</si>
  <si>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</si>
  <si>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</si>
  <si>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</si>
  <si>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</si>
  <si>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</si>
  <si>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</si>
  <si>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</si>
  <si>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</si>
  <si>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</si>
  <si>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</si>
  <si>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</si>
  <si>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</si>
  <si>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</si>
  <si>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</si>
  <si>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</si>
  <si>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</si>
  <si>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</si>
  <si>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</si>
  <si>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</si>
  <si>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</si>
  <si>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</si>
  <si>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</si>
  <si>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</si>
  <si>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</si>
  <si>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</si>
  <si>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</si>
  <si>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</si>
  <si>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</si>
  <si>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</si>
  <si>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</si>
  <si>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</si>
  <si>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</si>
  <si>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</si>
  <si>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</si>
  <si>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</si>
  <si>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</si>
  <si>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</si>
  <si>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</si>
  <si>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</si>
  <si>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</si>
  <si>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</si>
  <si>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</si>
  <si>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</si>
  <si>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</si>
  <si>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</si>
  <si>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</si>
  <si>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</si>
  <si>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</si>
  <si>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</si>
  <si>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</si>
  <si>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</si>
  <si>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</si>
  <si>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</si>
  <si>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</si>
  <si>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</si>
  <si>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</si>
  <si>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</si>
  <si>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</si>
  <si>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</si>
  <si>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</si>
  <si>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</si>
  <si>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</si>
  <si>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</si>
  <si>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</si>
  <si>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</si>
  <si>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</si>
  <si>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</si>
  <si>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</si>
  <si>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</si>
  <si>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</si>
  <si>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</si>
  <si>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</si>
  <si>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</si>
  <si>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</si>
  <si>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</si>
  <si>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</si>
  <si>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</si>
  <si>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</si>
  <si>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</si>
  <si>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</si>
  <si>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</si>
  <si>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</si>
  <si>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</si>
  <si>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</si>
  <si>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</si>
  <si>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</si>
  <si>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</si>
  <si>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</si>
  <si>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</si>
  <si>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</si>
  <si>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</si>
  <si>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</si>
  <si>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</si>
  <si>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</si>
  <si>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</si>
  <si>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</si>
  <si>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</si>
  <si>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</si>
  <si>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</si>
  <si>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</si>
  <si>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</si>
  <si>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</si>
  <si>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</si>
  <si>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</si>
  <si>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</si>
  <si>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</si>
  <si>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</si>
  <si>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</si>
  <si>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</si>
  <si>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</si>
  <si>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</si>
  <si>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</si>
  <si>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</si>
  <si>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</si>
  <si>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</si>
  <si>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</si>
  <si>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</si>
  <si>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</si>
  <si>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</si>
  <si>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</si>
  <si>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</si>
  <si>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</si>
  <si>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</si>
  <si>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</si>
  <si>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</si>
  <si>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</si>
  <si>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</si>
  <si>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</si>
  <si>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</si>
  <si>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</si>
  <si>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</si>
  <si>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</si>
  <si>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</si>
  <si>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</si>
  <si>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</si>
  <si>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</si>
  <si>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</si>
  <si>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</si>
  <si>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</si>
  <si>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</si>
  <si>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</si>
  <si>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</si>
  <si>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</si>
  <si>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</si>
  <si>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</si>
  <si>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</si>
  <si>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</si>
  <si>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</si>
  <si>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</si>
  <si>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</si>
  <si>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</si>
  <si>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</si>
  <si>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</si>
  <si>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</si>
  <si>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</si>
  <si>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</si>
  <si>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</si>
  <si>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</si>
  <si>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</si>
  <si>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</si>
  <si>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</si>
  <si>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</si>
  <si>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</si>
  <si>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</si>
  <si>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</si>
  <si>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</si>
  <si>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</si>
  <si>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</si>
  <si>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</si>
  <si>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</si>
  <si>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</si>
  <si>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</si>
  <si>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</si>
  <si>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</si>
  <si>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</si>
  <si>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</si>
  <si>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</si>
  <si>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</si>
  <si>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</si>
  <si>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</si>
  <si>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</si>
  <si>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</si>
  <si>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</si>
  <si>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</si>
  <si>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</si>
  <si>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</si>
  <si>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</si>
  <si>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</si>
  <si>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</si>
  <si>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</si>
  <si>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</si>
  <si>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</si>
  <si>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</si>
  <si>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</si>
  <si>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</si>
  <si>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</si>
  <si>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</si>
  <si>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</si>
  <si>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</si>
  <si>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</si>
  <si>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</si>
  <si>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</si>
  <si>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</si>
  <si>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</si>
  <si>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</si>
  <si>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</si>
  <si>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</si>
  <si>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</si>
  <si>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</si>
  <si>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</si>
  <si>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</si>
  <si>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</si>
  <si>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</si>
  <si>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</si>
  <si>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</si>
  <si>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</si>
  <si>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</si>
  <si>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</si>
  <si>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</si>
  <si>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</si>
  <si>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</si>
  <si>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</si>
  <si>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</si>
  <si>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</si>
  <si>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</si>
  <si>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</si>
  <si>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</si>
  <si>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</si>
  <si>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</si>
  <si>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</si>
  <si>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</si>
  <si>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</si>
  <si>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</si>
  <si>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</si>
  <si>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</si>
  <si>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</si>
  <si>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</si>
  <si>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</si>
  <si>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</si>
  <si>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</si>
  <si>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</si>
  <si>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</si>
  <si>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</si>
  <si>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</si>
  <si>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</si>
  <si>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</si>
  <si>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</si>
  <si>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</si>
  <si>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</si>
  <si>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</si>
  <si>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</si>
  <si>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</si>
  <si>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</si>
  <si>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</si>
  <si>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</si>
  <si>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</si>
  <si>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</si>
  <si>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</si>
  <si>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</si>
  <si>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</si>
  <si>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</si>
  <si>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</si>
  <si>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</si>
  <si>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</si>
  <si>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</si>
  <si>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</si>
  <si>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</si>
  <si>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</si>
  <si>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</si>
  <si>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</si>
  <si>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</si>
  <si>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</si>
  <si>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</si>
  <si>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</si>
  <si>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</si>
  <si>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</si>
  <si>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</si>
  <si>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</si>
  <si>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</si>
  <si>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</si>
  <si>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</si>
  <si>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</si>
  <si>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</si>
  <si>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</si>
  <si>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</si>
  <si>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</si>
  <si>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</si>
  <si>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</si>
  <si>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</si>
  <si>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</si>
  <si>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</si>
  <si>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</si>
  <si>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</si>
  <si>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</si>
  <si>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</si>
  <si>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</si>
  <si>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</si>
  <si>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</si>
  <si>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</si>
  <si>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</si>
  <si>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</si>
  <si>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</si>
  <si>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</si>
  <si>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</si>
  <si>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</si>
  <si>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</si>
  <si>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</si>
  <si>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</si>
  <si>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</si>
  <si>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</si>
  <si>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</si>
  <si>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</si>
  <si>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</si>
  <si>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</si>
  <si>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</si>
  <si>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</si>
  <si>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</si>
  <si>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</si>
  <si>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</si>
  <si>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</si>
  <si>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</si>
  <si>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</si>
  <si>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</si>
  <si>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</si>
  <si>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</si>
  <si>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</si>
  <si>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</si>
  <si>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</si>
  <si>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</si>
  <si>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</si>
  <si>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</si>
  <si>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</si>
  <si>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</si>
  <si>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</si>
  <si>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</si>
  <si>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</si>
  <si>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</si>
  <si>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</si>
  <si>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</si>
  <si>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</si>
  <si>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</si>
  <si>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</si>
  <si>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</si>
  <si>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</si>
  <si>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</si>
  <si>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</si>
  <si>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</si>
  <si>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</si>
  <si>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</si>
  <si>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</si>
  <si>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</si>
  <si>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</si>
  <si>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</si>
  <si>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</si>
  <si>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</si>
  <si>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</si>
  <si>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</si>
  <si>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</si>
  <si>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</si>
  <si>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</si>
  <si>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</si>
  <si>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</si>
  <si>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</si>
  <si>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</si>
  <si>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</si>
  <si>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</si>
  <si>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</si>
  <si>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</si>
  <si>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</si>
  <si>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</si>
  <si>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</si>
  <si>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</si>
  <si>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</si>
  <si>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</si>
  <si>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</si>
  <si>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</si>
  <si>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</si>
  <si>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</si>
  <si>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</si>
  <si>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</si>
  <si>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</si>
  <si>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</si>
  <si>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</si>
  <si>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</si>
  <si>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</si>
  <si>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</si>
  <si>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</si>
  <si>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</si>
  <si>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</si>
  <si>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</si>
  <si>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</si>
  <si>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</si>
  <si>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</si>
  <si>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</si>
  <si>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</si>
  <si>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</si>
  <si>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</si>
  <si>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</si>
  <si>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</si>
  <si>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</si>
  <si>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</si>
  <si>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</si>
  <si>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</si>
  <si>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</si>
  <si>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</si>
  <si>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</si>
  <si>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</si>
  <si>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</si>
  <si>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</si>
  <si>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</si>
  <si>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</si>
  <si>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</si>
  <si>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</si>
  <si>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</si>
  <si>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</si>
  <si>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</si>
  <si>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</si>
  <si>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</si>
  <si>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</si>
  <si>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</si>
  <si>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</si>
  <si>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</si>
  <si>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</si>
  <si>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</si>
  <si>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</si>
  <si>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</si>
  <si>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</si>
  <si>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</si>
  <si>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</si>
  <si>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</si>
  <si>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</si>
  <si>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</si>
  <si>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</si>
  <si>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</si>
  <si>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</si>
  <si>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</si>
  <si>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</si>
  <si>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</si>
  <si>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</si>
  <si>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</si>
  <si>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</si>
  <si>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</si>
  <si>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</si>
  <si>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</si>
  <si>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</si>
  <si>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</si>
  <si>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</si>
  <si>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</si>
  <si>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</si>
  <si>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</si>
  <si>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</si>
  <si>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</si>
  <si>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</si>
  <si>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</si>
  <si>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</si>
  <si>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</si>
  <si>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</si>
  <si>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</si>
  <si>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</si>
  <si>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</si>
  <si>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</si>
  <si>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</si>
  <si>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</si>
  <si>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</si>
  <si>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</si>
  <si>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</si>
  <si>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</si>
  <si>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</si>
  <si>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</si>
  <si>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</si>
  <si>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</si>
  <si>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</si>
  <si>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</si>
  <si>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</si>
  <si>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</si>
  <si>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</si>
  <si>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</si>
  <si>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</si>
  <si>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</si>
  <si>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</si>
  <si>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</si>
  <si>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</si>
  <si>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</si>
  <si>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</si>
  <si>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</si>
  <si>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</si>
  <si>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</si>
  <si>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</si>
  <si>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</si>
  <si>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</si>
  <si>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</si>
  <si>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</si>
  <si>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</si>
  <si>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</si>
  <si>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</si>
  <si>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</si>
  <si>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</si>
  <si>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</si>
  <si>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</si>
  <si>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</si>
  <si>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</si>
  <si>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</si>
  <si>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</si>
  <si>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</si>
  <si>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</si>
  <si>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</si>
  <si>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</si>
  <si>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</si>
  <si>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</si>
  <si>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</si>
  <si>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</si>
  <si>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</si>
  <si>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</si>
  <si>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</si>
  <si>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</si>
  <si>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</si>
  <si>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</si>
  <si>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</si>
  <si>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</si>
  <si>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</si>
  <si>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</si>
  <si>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</si>
  <si>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</si>
  <si>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</si>
  <si>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</si>
  <si>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</si>
  <si>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</si>
  <si>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</si>
  <si>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</si>
  <si>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</si>
  <si>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</si>
  <si>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</si>
  <si>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</si>
  <si>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</si>
  <si>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</si>
  <si>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</si>
  <si>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</si>
  <si>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</si>
  <si>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</si>
  <si>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</si>
  <si>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</si>
  <si>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</si>
  <si>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</si>
  <si>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</si>
  <si>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</si>
  <si>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</si>
  <si>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</si>
  <si>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</si>
  <si>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</si>
  <si>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</si>
  <si>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</si>
  <si>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</si>
  <si>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</si>
  <si>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</si>
  <si>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</si>
  <si>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</si>
  <si>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</si>
  <si>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</si>
  <si>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</si>
  <si>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</si>
  <si>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</si>
  <si>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</si>
  <si>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</si>
  <si>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</si>
  <si>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</si>
  <si>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</si>
  <si>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</si>
  <si>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</si>
  <si>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</si>
  <si>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</si>
  <si>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</si>
  <si>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</si>
  <si>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</si>
  <si>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</si>
  <si>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</si>
  <si>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</si>
  <si>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</si>
  <si>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</si>
  <si>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</si>
  <si>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</si>
  <si>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</si>
  <si>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</si>
  <si>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</si>
  <si>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</si>
  <si>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</si>
  <si>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</si>
  <si>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</si>
  <si>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</si>
  <si>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</si>
  <si>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</si>
  <si>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</si>
  <si>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</si>
  <si>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</si>
  <si>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</si>
  <si>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</si>
  <si>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</si>
  <si>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</si>
  <si>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</si>
  <si>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</si>
  <si>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</si>
  <si>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</si>
  <si>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</si>
  <si>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</si>
  <si>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</si>
  <si>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</si>
  <si>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</si>
  <si>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</si>
  <si>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</si>
  <si>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</si>
  <si>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</si>
  <si>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</si>
  <si>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</si>
  <si>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</si>
  <si>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</si>
  <si>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</si>
  <si>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</si>
  <si>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</si>
  <si>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</si>
  <si>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</si>
  <si>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</si>
  <si>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</si>
  <si>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</si>
  <si>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</si>
  <si>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</si>
  <si>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</si>
  <si>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</si>
  <si>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</si>
  <si>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</si>
  <si>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</si>
  <si>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</si>
  <si>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</si>
  <si>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</si>
  <si>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</si>
  <si>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</si>
  <si>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</si>
  <si>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</si>
  <si>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</si>
  <si>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</si>
  <si>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</si>
  <si>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</si>
  <si>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</si>
  <si>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</si>
  <si>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</si>
  <si>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</si>
  <si>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</si>
  <si>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</si>
  <si>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</si>
  <si>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</si>
  <si>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</si>
  <si>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</si>
  <si>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</si>
  <si>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</si>
  <si>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</si>
  <si>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</si>
  <si>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</si>
  <si>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</si>
  <si>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</si>
  <si>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</si>
  <si>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</si>
  <si>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</si>
  <si>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</si>
  <si>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</si>
  <si>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</si>
  <si>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</si>
  <si>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</si>
  <si>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</si>
  <si>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</si>
  <si>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</si>
  <si>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</si>
  <si>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</si>
  <si>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</si>
  <si>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</si>
  <si>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</si>
  <si>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</si>
  <si>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</si>
  <si>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</si>
  <si>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</si>
  <si>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</si>
  <si>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</si>
  <si>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</si>
  <si>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</si>
  <si>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</si>
  <si>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</si>
  <si>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</si>
  <si>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</si>
  <si>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</si>
  <si>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</si>
  <si>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</si>
  <si>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</si>
  <si>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</si>
  <si>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</si>
  <si>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</si>
  <si>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</si>
  <si>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</si>
  <si>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</si>
  <si>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</si>
  <si>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</si>
  <si>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</si>
  <si>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</si>
  <si>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</si>
  <si>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</si>
  <si>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</si>
  <si>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</si>
  <si>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</si>
  <si>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</si>
  <si>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</si>
  <si>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</si>
  <si>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</si>
  <si>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</si>
  <si>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</si>
  <si>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</si>
  <si>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</si>
  <si>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</si>
  <si>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</si>
  <si>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</si>
  <si>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</si>
  <si>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</si>
  <si>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</si>
  <si>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</si>
  <si>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</si>
  <si>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</si>
  <si>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</si>
  <si>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</si>
  <si>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</si>
  <si>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</si>
  <si>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</si>
  <si>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</si>
  <si>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</si>
  <si>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</si>
  <si>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</si>
  <si>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</si>
  <si>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</si>
  <si>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</si>
  <si>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</si>
  <si>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</si>
  <si>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</si>
  <si>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</si>
  <si>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</si>
  <si>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</si>
  <si>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</si>
  <si>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</si>
  <si>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</si>
  <si>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</si>
  <si>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</si>
  <si>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</si>
  <si>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</si>
  <si>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</si>
  <si>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</si>
  <si>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</si>
  <si>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</si>
  <si>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</si>
  <si>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</si>
  <si>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</si>
  <si>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</si>
  <si>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</si>
  <si>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</si>
  <si>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</si>
  <si>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</si>
  <si>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</si>
  <si>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</si>
  <si>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</si>
  <si>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</si>
  <si>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</si>
  <si>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</si>
  <si>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</si>
  <si>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</si>
  <si>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</si>
  <si>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</si>
  <si>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</si>
  <si>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</si>
  <si>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</si>
  <si>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</si>
  <si>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</si>
  <si>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</si>
  <si>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</si>
  <si>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</si>
  <si>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</si>
  <si>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</si>
  <si>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</si>
  <si>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</si>
  <si>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</si>
  <si>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</si>
  <si>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</si>
  <si>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</si>
  <si>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</si>
  <si>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</si>
  <si>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</si>
  <si>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</si>
  <si>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</si>
  <si>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</si>
  <si>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</si>
  <si>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</si>
  <si>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</si>
  <si>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</si>
  <si>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</si>
  <si>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</si>
  <si>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</si>
  <si>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</si>
  <si>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</si>
  <si>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</si>
  <si>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</si>
  <si>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</si>
  <si>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</si>
  <si>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</si>
  <si>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</si>
  <si>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</si>
  <si>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</si>
  <si>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</si>
  <si>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</si>
  <si>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</si>
  <si>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</si>
  <si>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</si>
  <si>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</si>
  <si>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</si>
  <si>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</si>
  <si>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</si>
  <si>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</si>
  <si>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</si>
  <si>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</si>
  <si>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</si>
  <si>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</si>
  <si>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</si>
  <si>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</si>
  <si>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</si>
  <si>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</si>
  <si>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</si>
  <si>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</si>
  <si>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</si>
  <si>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</si>
  <si>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</si>
  <si>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</si>
  <si>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</si>
  <si>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</si>
  <si>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</si>
  <si>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</si>
  <si>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</si>
  <si>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</si>
  <si>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</si>
  <si>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</si>
  <si>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</si>
  <si>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</si>
  <si>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</si>
  <si>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</si>
  <si>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</si>
  <si>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</si>
  <si>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</si>
  <si>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</si>
  <si>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</si>
  <si>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</si>
  <si>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</si>
  <si>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</si>
  <si>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</si>
  <si>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</si>
  <si>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</si>
  <si>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</si>
  <si>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</si>
  <si>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</si>
  <si>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</si>
  <si>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</si>
  <si>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</si>
  <si>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</si>
  <si>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</si>
  <si>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</si>
  <si>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</si>
  <si>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</si>
  <si>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</si>
  <si>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</si>
  <si>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</si>
  <si>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</si>
  <si>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</si>
  <si>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</si>
  <si>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</si>
  <si>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</si>
  <si>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</si>
  <si>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</si>
  <si>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</si>
  <si>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</si>
  <si>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</si>
  <si>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</si>
  <si>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</si>
  <si>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</si>
  <si>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</si>
  <si>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</si>
  <si>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</si>
  <si>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</si>
  <si>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</si>
  <si>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</si>
  <si>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</si>
  <si>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</si>
  <si>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</si>
  <si>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</si>
  <si>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</si>
  <si>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</si>
  <si>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</si>
  <si>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</si>
  <si>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</si>
  <si>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</si>
  <si>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</si>
  <si>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</si>
  <si>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</si>
  <si>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</si>
  <si>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</si>
  <si>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</si>
  <si>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</si>
  <si>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</si>
  <si>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</si>
  <si>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</si>
  <si>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</si>
  <si>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</si>
  <si>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</si>
  <si>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</si>
  <si>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</si>
  <si>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</si>
  <si>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</si>
  <si>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</si>
  <si>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</si>
  <si>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</si>
  <si>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</si>
  <si>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</si>
  <si>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</si>
  <si>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</si>
  <si>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</si>
  <si>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</si>
  <si>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</si>
  <si>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</si>
  <si>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</si>
  <si>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</si>
  <si>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</si>
  <si>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</si>
  <si>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</si>
  <si>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</si>
  <si>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</si>
  <si>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</si>
  <si>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</si>
  <si>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</si>
  <si>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</si>
  <si>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</si>
  <si>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</si>
  <si>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</si>
  <si>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</si>
  <si>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</si>
  <si>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</si>
  <si>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</si>
  <si>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</si>
  <si>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</si>
  <si>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</si>
  <si>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</si>
  <si>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</si>
  <si>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</si>
  <si>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</si>
  <si>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</si>
  <si>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</si>
  <si>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</si>
  <si>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</si>
  <si>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</si>
  <si>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</si>
  <si>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</si>
  <si>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</si>
  <si>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</si>
  <si>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</si>
  <si>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</si>
  <si>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</si>
  <si>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</si>
  <si>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</si>
  <si>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</si>
  <si>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</si>
  <si>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</si>
  <si>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</si>
  <si>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</si>
  <si>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</si>
  <si>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</si>
  <si>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</si>
  <si>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</si>
  <si>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</si>
  <si>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</si>
  <si>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</si>
  <si>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</si>
  <si>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</si>
  <si>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</si>
  <si>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</si>
  <si>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</si>
  <si>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</si>
  <si>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</si>
  <si>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</si>
  <si>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</si>
  <si>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</si>
  <si>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</si>
  <si>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</si>
  <si>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</si>
  <si>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</si>
  <si>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</si>
  <si>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</si>
  <si>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</si>
  <si>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</si>
  <si>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</si>
  <si>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</si>
  <si>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</si>
  <si>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</si>
  <si>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</si>
  <si>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</si>
  <si>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</si>
  <si>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</si>
  <si>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</si>
  <si>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</si>
  <si>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</si>
  <si>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</si>
  <si>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</si>
  <si>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</si>
  <si>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</si>
  <si>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</si>
  <si>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</si>
  <si>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</si>
  <si>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</si>
  <si>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</si>
  <si>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</si>
  <si>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</si>
  <si>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</si>
  <si>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</si>
  <si>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</si>
  <si>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</si>
  <si>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</si>
  <si>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</si>
  <si>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</si>
  <si>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</si>
  <si>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</si>
  <si>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</si>
  <si>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</si>
  <si>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</si>
  <si>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</si>
  <si>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</si>
  <si>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</si>
  <si>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</si>
  <si>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</si>
  <si>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</si>
  <si>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</si>
  <si>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</si>
  <si>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</si>
  <si>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</si>
  <si>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</si>
  <si>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</si>
  <si>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</si>
  <si>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</si>
  <si>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</si>
  <si>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</si>
  <si>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</si>
  <si>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</si>
  <si>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</si>
  <si>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</si>
  <si>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</si>
  <si>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</si>
  <si>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</si>
  <si>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</si>
  <si>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</si>
  <si>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</si>
  <si>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</si>
  <si>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</si>
  <si>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</si>
  <si>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</si>
  <si>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</si>
  <si>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</si>
  <si>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</si>
  <si>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</si>
  <si>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</si>
  <si>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</si>
  <si>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</si>
  <si>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</si>
  <si>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</si>
  <si>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</si>
  <si>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</si>
  <si>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</si>
  <si>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</si>
  <si>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</si>
  <si>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</si>
  <si>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</si>
  <si>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</si>
  <si>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</si>
  <si>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</si>
  <si>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</si>
  <si>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</si>
  <si>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</si>
  <si>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</si>
  <si>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</si>
  <si>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</si>
  <si>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</si>
  <si>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</si>
  <si>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</si>
  <si>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</si>
  <si>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</si>
  <si>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</si>
  <si>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</si>
  <si>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</si>
  <si>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</si>
  <si>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</si>
  <si>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</si>
  <si>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</si>
  <si>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</si>
  <si>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</si>
  <si>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</si>
  <si>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</si>
  <si>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</si>
  <si>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</si>
  <si>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</si>
  <si>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</si>
  <si>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</si>
  <si>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</si>
  <si>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</si>
  <si>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</si>
  <si>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</si>
  <si>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</si>
  <si>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</si>
  <si>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</si>
  <si>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</si>
  <si>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</si>
  <si>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</si>
  <si>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</si>
  <si>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</si>
  <si>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</si>
  <si>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</si>
  <si>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</si>
  <si>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</si>
  <si>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</si>
  <si>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</si>
  <si>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</si>
  <si>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</si>
  <si>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</si>
  <si>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</si>
  <si>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</si>
  <si>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</si>
  <si>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</si>
  <si>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</si>
  <si>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</si>
  <si>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</si>
  <si>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</si>
  <si>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</si>
  <si>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</si>
  <si>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</si>
  <si>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</si>
  <si>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</si>
  <si>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</si>
  <si>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</si>
  <si>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</si>
  <si>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</si>
  <si>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</si>
  <si>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</si>
  <si>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</si>
  <si>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</si>
  <si>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</si>
  <si>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</si>
  <si>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</si>
  <si>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</si>
  <si>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</si>
  <si>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</si>
  <si>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</si>
  <si>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</si>
  <si>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</si>
  <si>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</si>
  <si>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</si>
  <si>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</si>
  <si>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</si>
  <si>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</si>
  <si>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</si>
  <si>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</si>
  <si>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</si>
  <si>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</si>
  <si>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</si>
  <si>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</si>
  <si>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</si>
  <si>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</si>
  <si>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</si>
  <si>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</si>
  <si>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</si>
  <si>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</si>
  <si>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</si>
  <si>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</si>
  <si>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</si>
  <si>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</si>
  <si>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</si>
  <si>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</si>
  <si>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</si>
  <si>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</si>
  <si>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</si>
  <si>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</si>
  <si>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</si>
  <si>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</si>
  <si>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</si>
  <si>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</si>
  <si>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</si>
  <si>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</si>
  <si>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</si>
  <si>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</si>
  <si>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</si>
  <si>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</si>
  <si>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</si>
  <si>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</si>
  <si>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</si>
  <si>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</si>
  <si>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</si>
  <si>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</si>
  <si>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</si>
  <si>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</si>
  <si>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</si>
  <si>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</si>
  <si>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</si>
  <si>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</si>
  <si>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</si>
  <si>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</si>
  <si>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</si>
  <si>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</si>
  <si>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</si>
  <si>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</si>
  <si>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</si>
  <si>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</si>
  <si>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</si>
  <si>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</si>
  <si>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</si>
  <si>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</si>
  <si>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</si>
  <si>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</si>
  <si>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</si>
  <si>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</si>
  <si>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</si>
  <si>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</si>
  <si>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</si>
  <si>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</si>
  <si>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</si>
  <si>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</si>
  <si>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</si>
  <si>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</si>
  <si>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</si>
  <si>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</si>
  <si>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</si>
  <si>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</si>
  <si>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</si>
  <si>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</si>
  <si>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</si>
  <si>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</si>
  <si>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</si>
  <si>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</si>
  <si>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</si>
  <si>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</si>
  <si>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</si>
  <si>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</si>
  <si>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</si>
  <si>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</si>
  <si>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</si>
  <si>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</si>
  <si>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</si>
  <si>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</si>
  <si>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</si>
  <si>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</si>
  <si>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</si>
  <si>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</si>
  <si>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</si>
  <si>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</si>
  <si>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</si>
  <si>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</si>
  <si>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</si>
  <si>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</si>
  <si>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</si>
  <si>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</si>
  <si>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</si>
  <si>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</si>
  <si>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</si>
  <si>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</si>
  <si>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</si>
  <si>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</si>
  <si>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</si>
  <si>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</si>
  <si>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</si>
  <si>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</si>
  <si>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</si>
  <si>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</si>
  <si>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</si>
  <si>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</si>
  <si>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</si>
  <si>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</si>
  <si>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</si>
  <si>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</si>
  <si>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</si>
  <si>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</si>
  <si>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</si>
  <si>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</si>
  <si>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</si>
  <si>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</si>
  <si>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</si>
  <si>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</si>
  <si>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</si>
  <si>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</si>
  <si>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</si>
  <si>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</si>
  <si>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</si>
  <si>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</si>
  <si>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</si>
  <si>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</si>
  <si>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</si>
  <si>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</si>
  <si>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</si>
  <si>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</si>
  <si>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</si>
  <si>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</si>
  <si>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</si>
  <si>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</si>
  <si>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</si>
  <si>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</si>
  <si>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</si>
  <si>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</si>
  <si>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</si>
  <si>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</si>
  <si>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</si>
  <si>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</si>
  <si>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</si>
  <si>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</si>
  <si>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</si>
  <si>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</si>
  <si>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</si>
  <si>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</si>
  <si>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</si>
  <si>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</si>
  <si>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</si>
  <si>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</si>
  <si>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</si>
  <si>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</si>
  <si>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</si>
  <si>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</si>
  <si>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</si>
  <si>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</si>
  <si>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</si>
  <si>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</si>
  <si>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</si>
  <si>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</si>
  <si>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</si>
  <si>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</si>
  <si>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</si>
  <si>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</si>
  <si>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</si>
  <si>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</si>
  <si>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</si>
  <si>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</si>
  <si>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</si>
  <si>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</si>
  <si>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</si>
  <si>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</si>
  <si>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</si>
  <si>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</si>
  <si>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</si>
  <si>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</si>
  <si>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</si>
  <si>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</si>
  <si>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</si>
  <si>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</si>
  <si>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</si>
  <si>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</si>
  <si>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</si>
  <si>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</si>
  <si>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</si>
  <si>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</si>
  <si>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</si>
  <si>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</si>
  <si>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</si>
  <si>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</si>
  <si>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</si>
  <si>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</si>
  <si>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</si>
  <si>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</si>
  <si>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</si>
  <si>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</si>
  <si>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</si>
  <si>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</si>
  <si>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</si>
  <si>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</si>
  <si>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</si>
  <si>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</si>
  <si>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</si>
  <si>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</si>
  <si>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</si>
  <si>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</si>
  <si>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</si>
  <si>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</si>
  <si>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</si>
  <si>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</si>
  <si>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</si>
  <si>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</si>
  <si>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</si>
  <si>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</si>
  <si>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</si>
  <si>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</si>
  <si>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</si>
  <si>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</si>
  <si>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</si>
  <si>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</si>
  <si>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</si>
  <si>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</si>
  <si>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</si>
  <si>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</si>
  <si>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</si>
  <si>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</si>
  <si>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</si>
  <si>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</si>
  <si>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</si>
  <si>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</si>
  <si>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</si>
  <si>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</si>
  <si>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</si>
  <si>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</si>
  <si>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</si>
  <si>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</si>
  <si>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</si>
  <si>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</si>
  <si>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</si>
  <si>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</si>
  <si>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</si>
  <si>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</si>
  <si>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</si>
  <si>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</si>
  <si>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</si>
  <si>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</si>
  <si>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</si>
  <si>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</si>
  <si>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</si>
  <si>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</si>
  <si>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</si>
  <si>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</si>
  <si>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</si>
  <si>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</si>
  <si>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</si>
  <si>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</si>
  <si>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</si>
  <si>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</si>
  <si>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</si>
  <si>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</si>
  <si>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</si>
  <si>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</si>
  <si>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</si>
  <si>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</si>
  <si>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</si>
  <si>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</si>
  <si>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</si>
  <si>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</si>
  <si>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</si>
  <si>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</si>
  <si>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</si>
  <si>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</si>
  <si>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</si>
  <si>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</si>
  <si>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</si>
  <si>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</si>
  <si>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</si>
  <si>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</si>
  <si>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</si>
  <si>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</si>
  <si>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</si>
  <si>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</si>
  <si>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</si>
  <si>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</si>
  <si>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</si>
  <si>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</si>
  <si>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</si>
  <si>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</si>
  <si>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</si>
  <si>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</si>
  <si>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</si>
  <si>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</si>
  <si>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</si>
  <si>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</si>
  <si>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</si>
  <si>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</si>
  <si>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</si>
  <si>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</si>
  <si>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</si>
  <si>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</si>
  <si>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</si>
  <si>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</si>
  <si>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</si>
  <si>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</si>
  <si>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</si>
  <si>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</si>
  <si>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</si>
  <si>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</si>
  <si>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</si>
  <si>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</si>
  <si>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</si>
  <si>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</si>
  <si>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</si>
  <si>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</si>
  <si>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</si>
  <si>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</si>
  <si>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</si>
  <si>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</si>
  <si>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</si>
  <si>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</si>
  <si>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</si>
  <si>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</si>
  <si>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</si>
  <si>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</si>
  <si>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</si>
  <si>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</si>
  <si>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</si>
  <si>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</si>
  <si>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</si>
  <si>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</si>
  <si>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</si>
  <si>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</si>
  <si>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</si>
  <si>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</si>
  <si>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</si>
  <si>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</si>
  <si>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</si>
  <si>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</si>
  <si>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</si>
  <si>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</si>
  <si>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</si>
  <si>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</si>
  <si>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</si>
  <si>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</si>
  <si>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</si>
  <si>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</si>
  <si>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</si>
  <si>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</si>
  <si>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</si>
  <si>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</si>
  <si>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</si>
  <si>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</si>
  <si>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</si>
  <si>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</si>
  <si>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</si>
  <si>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</si>
  <si>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</si>
  <si>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</si>
  <si>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</si>
  <si>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</si>
  <si>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</si>
  <si>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</si>
  <si>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</si>
  <si>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</si>
  <si>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</si>
  <si>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</si>
  <si>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</si>
  <si>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</si>
  <si>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</si>
  <si>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</si>
  <si>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</si>
  <si>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</si>
  <si>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</si>
  <si>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</si>
  <si>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</si>
  <si>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</si>
  <si>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</si>
  <si>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</si>
  <si>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</si>
  <si>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</si>
  <si>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</si>
  <si>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</si>
  <si>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</si>
  <si>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</si>
  <si>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</si>
  <si>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</si>
  <si>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</si>
  <si>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</si>
  <si>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</si>
  <si>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</si>
  <si>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</si>
  <si>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</si>
  <si>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</si>
  <si>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</si>
  <si>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</si>
  <si>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</si>
  <si>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</si>
  <si>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</si>
  <si>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</si>
  <si>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</si>
  <si>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</si>
  <si>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</si>
  <si>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</si>
  <si>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</si>
  <si>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</si>
  <si>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</si>
  <si>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</si>
  <si>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</si>
  <si>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</si>
  <si>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</si>
  <si>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</si>
  <si>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</si>
  <si>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</si>
  <si>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</si>
  <si>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</si>
  <si>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</si>
  <si>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</si>
  <si>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</si>
  <si>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</si>
  <si>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</si>
  <si>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</si>
  <si>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</si>
  <si>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</si>
  <si>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</si>
  <si>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</si>
  <si>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</si>
  <si>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</si>
  <si>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</si>
  <si>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</si>
  <si>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</si>
  <si>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</si>
  <si>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</si>
  <si>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</si>
  <si>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</si>
  <si>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</si>
  <si>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</si>
  <si>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</si>
  <si>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</si>
  <si>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</si>
  <si>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</si>
  <si>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</si>
  <si>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</si>
  <si>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</si>
  <si>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</si>
  <si>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</si>
  <si>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</si>
  <si>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</si>
  <si>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</si>
  <si>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</si>
  <si>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</si>
  <si>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</si>
  <si>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</si>
  <si>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</si>
  <si>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</si>
  <si>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</si>
  <si>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</si>
  <si>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</si>
  <si>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</si>
  <si>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</si>
  <si>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</si>
  <si>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</si>
  <si>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</si>
  <si>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</si>
  <si>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</si>
  <si>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</si>
  <si>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</si>
  <si>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</si>
  <si>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</si>
  <si>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</si>
  <si>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</si>
  <si>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</si>
  <si>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</si>
  <si>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</si>
  <si>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</si>
  <si>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</si>
  <si>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</si>
  <si>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</si>
  <si>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</si>
  <si>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</si>
  <si>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</si>
  <si>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</si>
  <si>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</si>
  <si>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</si>
  <si>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</si>
  <si>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</si>
  <si>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</si>
  <si>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</si>
  <si>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</si>
  <si>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</si>
  <si>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</si>
  <si>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</si>
  <si>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</si>
  <si>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</si>
  <si>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</si>
  <si>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</si>
  <si>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</si>
  <si>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</si>
  <si>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</si>
  <si>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</si>
  <si>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</si>
  <si>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</si>
  <si>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</si>
  <si>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</si>
  <si>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</si>
  <si>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</si>
  <si>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</si>
  <si>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</si>
  <si>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</si>
  <si>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</si>
  <si>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</si>
  <si>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</si>
  <si>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</si>
  <si>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</si>
  <si>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</si>
  <si>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</si>
  <si>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</si>
  <si>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</si>
  <si>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</si>
  <si>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</si>
  <si>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</si>
  <si>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</si>
  <si>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</si>
  <si>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</si>
  <si>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</si>
  <si>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</si>
  <si>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</si>
  <si>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</si>
  <si>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</si>
  <si>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</si>
  <si>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</si>
  <si>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</si>
  <si>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</si>
  <si>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</si>
  <si>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</si>
  <si>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</si>
  <si>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</si>
  <si>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</si>
  <si>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</si>
  <si>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</si>
  <si>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</si>
  <si>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</si>
  <si>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</si>
  <si>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</si>
  <si>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</si>
  <si>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</si>
  <si>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</si>
  <si>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</si>
  <si>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</si>
  <si>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</si>
  <si>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</si>
  <si>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</si>
  <si>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</si>
  <si>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</si>
  <si>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</si>
  <si>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</si>
  <si>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</si>
  <si>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</si>
  <si>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</si>
  <si>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</si>
  <si>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</si>
  <si>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</si>
  <si>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</si>
  <si>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</si>
  <si>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</si>
  <si>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</si>
  <si>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</si>
  <si>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</si>
  <si>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</si>
  <si>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</si>
  <si>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</si>
  <si>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</si>
  <si>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</si>
  <si>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</si>
  <si>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</si>
  <si>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</si>
  <si>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</si>
  <si>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</si>
  <si>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</si>
  <si>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</si>
  <si>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</si>
  <si>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</si>
  <si>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</si>
  <si>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</si>
  <si>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</si>
  <si>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</si>
  <si>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</si>
  <si>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</si>
  <si>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</si>
  <si>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</si>
  <si>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</si>
  <si>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</si>
  <si>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</si>
  <si>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</si>
  <si>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</si>
  <si>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</si>
  <si>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</si>
  <si>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</si>
  <si>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</si>
  <si>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</si>
  <si>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</si>
  <si>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</si>
  <si>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</si>
  <si>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</si>
  <si>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</si>
  <si>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</si>
  <si>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</si>
  <si>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</si>
  <si>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</si>
  <si>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</si>
  <si>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</si>
  <si>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</si>
  <si>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</si>
  <si>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</si>
  <si>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</si>
  <si>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</si>
  <si>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</si>
  <si>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</si>
  <si>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</si>
  <si>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</si>
  <si>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</si>
  <si>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</si>
  <si>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</si>
  <si>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</si>
  <si>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</si>
  <si>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</si>
  <si>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</si>
  <si>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</si>
  <si>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</si>
  <si>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</si>
  <si>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</si>
  <si>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</si>
  <si>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</si>
  <si>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</si>
  <si>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</si>
  <si>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</si>
  <si>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</si>
  <si>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</si>
  <si>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</si>
  <si>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</si>
  <si>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</si>
  <si>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</si>
  <si>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</si>
  <si>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</si>
  <si>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</si>
  <si>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</si>
  <si>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</si>
  <si>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</si>
  <si>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</si>
  <si>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</si>
  <si>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</si>
  <si>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</si>
  <si>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</si>
  <si>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</si>
  <si>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</si>
  <si>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</si>
  <si>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</si>
  <si>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</si>
  <si>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</si>
  <si>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</si>
  <si>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</si>
  <si>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</si>
  <si>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</si>
  <si>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</si>
  <si>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</si>
  <si>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</si>
  <si>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</si>
  <si>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</si>
  <si>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</si>
  <si>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</si>
  <si>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</si>
  <si>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</si>
  <si>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</si>
  <si>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</si>
  <si>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</si>
  <si>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</si>
  <si>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</si>
  <si>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</si>
  <si>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</si>
  <si>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</si>
  <si>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</si>
  <si>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</si>
  <si>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</si>
  <si>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</si>
  <si>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</si>
  <si>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</si>
  <si>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</si>
  <si>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</si>
  <si>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</si>
  <si>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</si>
  <si>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</si>
  <si>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</si>
  <si>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</si>
  <si>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</si>
  <si>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</si>
  <si>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</si>
  <si>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</si>
  <si>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</si>
  <si>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</si>
  <si>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</si>
  <si>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</si>
  <si>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</si>
  <si>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</si>
  <si>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</si>
  <si>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</si>
  <si>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</si>
  <si>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</si>
  <si>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</si>
  <si>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</si>
  <si>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</si>
  <si>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</si>
  <si>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</si>
  <si>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</si>
  <si>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</si>
  <si>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</si>
  <si>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</si>
  <si>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</si>
  <si>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</si>
  <si>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</si>
  <si>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</si>
  <si>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</si>
  <si>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</si>
  <si>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</si>
  <si>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</si>
  <si>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</si>
  <si>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</si>
  <si>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</si>
  <si>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</si>
  <si>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</si>
  <si>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</si>
  <si>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</si>
  <si>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</si>
  <si>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</si>
  <si>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</si>
  <si>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</si>
  <si>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</si>
  <si>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</si>
  <si>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</si>
  <si>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</si>
  <si>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</si>
  <si>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</si>
  <si>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</si>
  <si>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</si>
  <si>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</si>
  <si>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</si>
  <si>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</si>
  <si>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</si>
  <si>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</si>
  <si>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</si>
  <si>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</si>
  <si>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</si>
  <si>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</si>
  <si>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</si>
  <si>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</si>
  <si>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</si>
  <si>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</si>
  <si>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</si>
  <si>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</si>
  <si>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</si>
  <si>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</si>
  <si>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</si>
  <si>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</si>
  <si>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</si>
  <si>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</si>
  <si>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</si>
  <si>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</si>
  <si>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</si>
  <si>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</si>
  <si>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</si>
  <si>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</si>
  <si>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</si>
  <si>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</si>
  <si>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</si>
  <si>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</si>
  <si>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</si>
  <si>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</si>
  <si>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</si>
  <si>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</si>
  <si>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</si>
  <si>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</si>
  <si>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</si>
  <si>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</si>
  <si>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</si>
  <si>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</si>
  <si>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</si>
  <si>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</si>
  <si>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</si>
  <si>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</si>
  <si>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</si>
  <si>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</si>
  <si>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</si>
  <si>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</si>
  <si>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</si>
  <si>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</si>
  <si>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</si>
  <si>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</si>
  <si>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</si>
  <si>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</si>
  <si>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</si>
  <si>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</si>
  <si>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</si>
  <si>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</si>
  <si>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</si>
  <si>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</si>
  <si>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</si>
  <si>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</si>
  <si>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</si>
  <si>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</si>
  <si>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</si>
  <si>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</si>
  <si>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</si>
  <si>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</si>
  <si>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</si>
  <si>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</si>
  <si>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</si>
  <si>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</si>
  <si>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</si>
  <si>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</si>
  <si>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</si>
  <si>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</si>
  <si>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</si>
  <si>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</si>
  <si>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Н.М.Крушевська</t>
  </si>
  <si>
    <t>К.В. Кухтенко</t>
  </si>
  <si>
    <t>4 січня 2018 року</t>
  </si>
  <si>
    <t>2017 рік</t>
  </si>
  <si>
    <t>Малинський районний суд Житомирської області</t>
  </si>
  <si>
    <t>11603. Житомирська область</t>
  </si>
  <si>
    <t>м. Малин</t>
  </si>
  <si>
    <t>пл. Соборна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</si>
</sst>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3.2"/>
  <cols>
    <col min="1" max="1" width="4.5546875" customWidth="1"/>
    <col min="2" max="2" width="9.109375" customWidth="1"/>
    <col min="3" max="3" width="57.6640625" customWidth="1"/>
    <col min="4" max="4" width="9.33203125" hidden="1" customWidth="1"/>
    <col min="5" max="5" width="8.109375" customWidth="1"/>
    <col min="6" max="6" width="7.109375" customWidth="1"/>
    <col min="7" max="7" width="5.88671875" customWidth="1"/>
    <col min="8" max="8" width="7.109375" customWidth="1"/>
    <col min="10" max="10" width="6.5546875" customWidth="1"/>
    <col min="11" max="11" width="6.44140625" customWidth="1"/>
    <col min="12" max="13" width="5.88671875" customWidth="1"/>
    <col min="14" max="14" width="7.33203125" customWidth="1"/>
    <col min="15" max="15" width="7.6640625" customWidth="1"/>
    <col min="16" max="33" width="5.88671875" customWidth="1"/>
    <col min="34" max="34" width="8" customWidth="1"/>
    <col min="36" max="36" width="8.109375" customWidth="1"/>
    <col min="37" max="39" width="5.88671875" customWidth="1"/>
    <col min="40" max="40" width="7.44140625" customWidth="1"/>
    <col min="41" max="42" width="5.88671875" customWidth="1"/>
    <col min="43" max="43" width="7.44140625" customWidth="1"/>
    <col min="44" max="65" width="5.88671875" customWidth="1"/>
    <col min="66" max="66" width="6.554687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15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0.399999999999999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0.399999999999999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0.399999999999999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0.6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0.6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0.6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0.6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0.399999999999999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0.399999999999999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29</v>
      </c>
      <c r="F31" s="163">
        <f t="shared" si="2"/>
        <v>14</v>
      </c>
      <c r="G31" s="163">
        <f t="shared" si="2"/>
        <v>0</v>
      </c>
      <c r="H31" s="163">
        <f t="shared" si="2"/>
        <v>1</v>
      </c>
      <c r="I31" s="163">
        <f t="shared" si="2"/>
        <v>14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13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1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6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4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0.399999999999999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/>
      <c r="G37" s="167"/>
      <c r="H37" s="167"/>
      <c r="I37" s="167">
        <v>1</v>
      </c>
      <c r="J37" s="167"/>
      <c r="K37" s="167"/>
      <c r="L37" s="167"/>
      <c r="M37" s="167"/>
      <c r="N37" s="167"/>
      <c r="O37" s="167"/>
      <c r="P37" s="167"/>
      <c r="Q37" s="167">
        <v>1</v>
      </c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2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3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3</v>
      </c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20.399999999999999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14</v>
      </c>
      <c r="F48" s="167">
        <v>8</v>
      </c>
      <c r="G48" s="167"/>
      <c r="H48" s="167"/>
      <c r="I48" s="167">
        <v>6</v>
      </c>
      <c r="J48" s="167"/>
      <c r="K48" s="167"/>
      <c r="L48" s="167"/>
      <c r="M48" s="167"/>
      <c r="N48" s="167"/>
      <c r="O48" s="167"/>
      <c r="P48" s="167"/>
      <c r="Q48" s="167"/>
      <c r="R48" s="167">
        <v>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5</v>
      </c>
      <c r="AI48" s="167"/>
      <c r="AJ48" s="167"/>
      <c r="AK48" s="167"/>
      <c r="AL48" s="167">
        <v>1</v>
      </c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1</v>
      </c>
      <c r="G49" s="167"/>
      <c r="H49" s="167"/>
      <c r="I49" s="167">
        <v>5</v>
      </c>
      <c r="J49" s="167"/>
      <c r="K49" s="167"/>
      <c r="L49" s="167"/>
      <c r="M49" s="167"/>
      <c r="N49" s="167"/>
      <c r="O49" s="167"/>
      <c r="P49" s="167"/>
      <c r="Q49" s="167"/>
      <c r="R49" s="167">
        <v>5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/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0.399999999999999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0.399999999999999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20.399999999999999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0.399999999999999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0.399999999999999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0.399999999999999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4</v>
      </c>
      <c r="F128" s="163">
        <f t="shared" si="8"/>
        <v>3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2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20.399999999999999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20.399999999999999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20.399999999999999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20.399999999999999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0.6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0.6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0.6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0.6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0.6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0.6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0.6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0.6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0.6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0.6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0.6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0.6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20.399999999999999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20.399999999999999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0.399999999999999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0.399999999999999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0.399999999999999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0.399999999999999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0.399999999999999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0.399999999999999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0.399999999999999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0.399999999999999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>
        <v>1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>
        <v>1</v>
      </c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0.399999999999999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0.399999999999999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>
      <c r="A186" s="5">
        <v>173</v>
      </c>
      <c r="B186" s="10" t="s">
        <v>1059</v>
      </c>
      <c r="C186" s="18" t="s">
        <v>156</v>
      </c>
      <c r="D186" s="18"/>
      <c r="E186" s="167">
        <v>1</v>
      </c>
      <c r="F186" s="167"/>
      <c r="G186" s="167"/>
      <c r="H186" s="167"/>
      <c r="I186" s="167">
        <v>1</v>
      </c>
      <c r="J186" s="167"/>
      <c r="K186" s="167"/>
      <c r="L186" s="167"/>
      <c r="M186" s="167"/>
      <c r="N186" s="167"/>
      <c r="O186" s="167"/>
      <c r="P186" s="167"/>
      <c r="Q186" s="167"/>
      <c r="R186" s="167">
        <v>1</v>
      </c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0.399999999999999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0.399999999999999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0.399999999999999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0.399999999999999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0.399999999999999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>
      <c r="A198" s="5">
        <v>185</v>
      </c>
      <c r="B198" s="10">
        <v>182</v>
      </c>
      <c r="C198" s="18" t="s">
        <v>161</v>
      </c>
      <c r="D198" s="18"/>
      <c r="E198" s="167">
        <v>1</v>
      </c>
      <c r="F198" s="167">
        <v>1</v>
      </c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>
        <v>1</v>
      </c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74</v>
      </c>
      <c r="F203" s="163">
        <f t="shared" si="10"/>
        <v>71</v>
      </c>
      <c r="G203" s="163">
        <f t="shared" si="10"/>
        <v>0</v>
      </c>
      <c r="H203" s="163">
        <f t="shared" si="10"/>
        <v>0</v>
      </c>
      <c r="I203" s="163">
        <f t="shared" si="10"/>
        <v>3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3</v>
      </c>
      <c r="S203" s="163">
        <f t="shared" si="10"/>
        <v>0</v>
      </c>
      <c r="T203" s="163">
        <f t="shared" si="10"/>
        <v>14</v>
      </c>
      <c r="U203" s="163">
        <f t="shared" si="10"/>
        <v>2</v>
      </c>
      <c r="V203" s="163">
        <f t="shared" si="10"/>
        <v>2</v>
      </c>
      <c r="W203" s="163">
        <f t="shared" si="10"/>
        <v>4</v>
      </c>
      <c r="X203" s="163">
        <f t="shared" si="10"/>
        <v>6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11</v>
      </c>
      <c r="AH203" s="163">
        <f t="shared" si="10"/>
        <v>6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32</v>
      </c>
      <c r="AL203" s="163">
        <f t="shared" si="11"/>
        <v>7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11</v>
      </c>
      <c r="AS203" s="163">
        <f t="shared" si="11"/>
        <v>10</v>
      </c>
      <c r="AT203" s="163">
        <f t="shared" si="11"/>
        <v>0</v>
      </c>
      <c r="AU203" s="163">
        <f t="shared" si="11"/>
        <v>9</v>
      </c>
      <c r="AV203" s="163">
        <f t="shared" si="11"/>
        <v>0</v>
      </c>
      <c r="AW203" s="163">
        <f t="shared" si="11"/>
        <v>2</v>
      </c>
      <c r="AX203" s="163">
        <f t="shared" si="11"/>
        <v>1</v>
      </c>
      <c r="AY203" s="163">
        <f t="shared" si="11"/>
        <v>6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1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16</v>
      </c>
      <c r="F204" s="167">
        <v>15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7</v>
      </c>
      <c r="AH204" s="167">
        <v>6</v>
      </c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27</v>
      </c>
      <c r="F205" s="167">
        <v>25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/>
      <c r="R205" s="167">
        <v>2</v>
      </c>
      <c r="S205" s="167"/>
      <c r="T205" s="167">
        <v>4</v>
      </c>
      <c r="U205" s="167">
        <v>1</v>
      </c>
      <c r="V205" s="167">
        <v>1</v>
      </c>
      <c r="W205" s="167">
        <v>1</v>
      </c>
      <c r="X205" s="167">
        <v>1</v>
      </c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16</v>
      </c>
      <c r="AL205" s="167">
        <v>4</v>
      </c>
      <c r="AM205" s="167"/>
      <c r="AN205" s="167"/>
      <c r="AO205" s="167"/>
      <c r="AP205" s="167"/>
      <c r="AQ205" s="167"/>
      <c r="AR205" s="167">
        <v>5</v>
      </c>
      <c r="AS205" s="167">
        <v>4</v>
      </c>
      <c r="AT205" s="167"/>
      <c r="AU205" s="167">
        <v>3</v>
      </c>
      <c r="AV205" s="167"/>
      <c r="AW205" s="167">
        <v>1</v>
      </c>
      <c r="AX205" s="167"/>
      <c r="AY205" s="167">
        <v>2</v>
      </c>
      <c r="AZ205" s="167"/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14</v>
      </c>
      <c r="F206" s="167">
        <v>14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7</v>
      </c>
      <c r="U206" s="167"/>
      <c r="V206" s="167"/>
      <c r="W206" s="167">
        <v>3</v>
      </c>
      <c r="X206" s="167">
        <v>4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7</v>
      </c>
      <c r="AL206" s="167"/>
      <c r="AM206" s="167"/>
      <c r="AN206" s="167"/>
      <c r="AO206" s="167"/>
      <c r="AP206" s="167"/>
      <c r="AQ206" s="167"/>
      <c r="AR206" s="167">
        <v>5</v>
      </c>
      <c r="AS206" s="167">
        <v>3</v>
      </c>
      <c r="AT206" s="167"/>
      <c r="AU206" s="167">
        <v>3</v>
      </c>
      <c r="AV206" s="167"/>
      <c r="AW206" s="167"/>
      <c r="AX206" s="167">
        <v>1</v>
      </c>
      <c r="AY206" s="167">
        <v>2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3</v>
      </c>
      <c r="F209" s="167">
        <v>3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>
        <v>2</v>
      </c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>
      <c r="A211" s="5">
        <v>198</v>
      </c>
      <c r="B211" s="10" t="s">
        <v>1081</v>
      </c>
      <c r="C211" s="18" t="s">
        <v>166</v>
      </c>
      <c r="D211" s="18"/>
      <c r="E211" s="167">
        <v>2</v>
      </c>
      <c r="F211" s="167">
        <v>2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2</v>
      </c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5</v>
      </c>
      <c r="F224" s="167">
        <v>5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1</v>
      </c>
      <c r="U224" s="167">
        <v>1</v>
      </c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3</v>
      </c>
      <c r="AH224" s="167"/>
      <c r="AI224" s="167"/>
      <c r="AJ224" s="167"/>
      <c r="AK224" s="167"/>
      <c r="AL224" s="167">
        <v>1</v>
      </c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>
        <v>1</v>
      </c>
      <c r="AV224" s="167"/>
      <c r="AW224" s="167"/>
      <c r="AX224" s="167"/>
      <c r="AY224" s="167">
        <v>1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3</v>
      </c>
      <c r="F225" s="167">
        <v>3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>
        <v>1</v>
      </c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2</v>
      </c>
      <c r="AL225" s="167"/>
      <c r="AM225" s="167"/>
      <c r="AN225" s="167"/>
      <c r="AO225" s="167"/>
      <c r="AP225" s="167"/>
      <c r="AQ225" s="167"/>
      <c r="AR225" s="167"/>
      <c r="AS225" s="167">
        <v>1</v>
      </c>
      <c r="AT225" s="167"/>
      <c r="AU225" s="167">
        <v>1</v>
      </c>
      <c r="AV225" s="167"/>
      <c r="AW225" s="167">
        <v>1</v>
      </c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0.399999999999999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0.399999999999999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0.399999999999999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0.399999999999999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0.399999999999999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0.399999999999999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0.399999999999999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0.399999999999999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0.399999999999999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>
      <c r="A248" s="5">
        <v>235</v>
      </c>
      <c r="B248" s="10">
        <v>198</v>
      </c>
      <c r="C248" s="18" t="s">
        <v>177</v>
      </c>
      <c r="D248" s="18"/>
      <c r="E248" s="167">
        <v>2</v>
      </c>
      <c r="F248" s="167">
        <v>2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2</v>
      </c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2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1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1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0.799999999999997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0.799999999999997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0.799999999999997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0.6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0.6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0.399999999999999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0.399999999999999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0.399999999999999">
      <c r="A265" s="5">
        <v>252</v>
      </c>
      <c r="B265" s="10" t="s">
        <v>1130</v>
      </c>
      <c r="C265" s="18" t="s">
        <v>184</v>
      </c>
      <c r="D265" s="18"/>
      <c r="E265" s="167">
        <v>1</v>
      </c>
      <c r="F265" s="167">
        <v>1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0.399999999999999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0.399999999999999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0.399999999999999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0.399999999999999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20.399999999999999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20.399999999999999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20.399999999999999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0.399999999999999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0.399999999999999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0.399999999999999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>
      <c r="A291" s="5">
        <v>278</v>
      </c>
      <c r="B291" s="10" t="s">
        <v>1151</v>
      </c>
      <c r="C291" s="18" t="s">
        <v>1609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20.399999999999999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20.399999999999999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20.399999999999999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0.399999999999999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0.399999999999999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0.399999999999999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0.399999999999999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0.399999999999999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0.399999999999999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0.6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0.399999999999999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0.399999999999999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0.399999999999999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0.399999999999999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0.399999999999999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0.399999999999999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0.399999999999999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0.399999999999999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0.399999999999999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0.399999999999999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0.399999999999999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0.399999999999999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0.399999999999999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0.6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0.6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0.6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0.6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0.6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0.6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0.399999999999999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0.399999999999999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0.399999999999999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0.399999999999999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0.399999999999999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0.399999999999999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0.399999999999999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0.399999999999999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0.399999999999999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15</v>
      </c>
      <c r="F477" s="163">
        <f t="shared" si="20"/>
        <v>13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1</v>
      </c>
      <c r="R477" s="163">
        <f t="shared" si="20"/>
        <v>0</v>
      </c>
      <c r="S477" s="163">
        <f t="shared" si="20"/>
        <v>0</v>
      </c>
      <c r="T477" s="163">
        <f t="shared" si="20"/>
        <v>2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2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8</v>
      </c>
      <c r="AL477" s="163">
        <f t="shared" si="21"/>
        <v>2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5</v>
      </c>
      <c r="AQ477" s="163">
        <f t="shared" si="21"/>
        <v>0</v>
      </c>
      <c r="AR477" s="163">
        <f t="shared" si="21"/>
        <v>2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0.399999999999999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0.399999999999999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0.399999999999999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30.6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0.399999999999999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0.399999999999999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0.399999999999999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0.399999999999999">
      <c r="A504" s="5">
        <v>491</v>
      </c>
      <c r="B504" s="10" t="s">
        <v>1321</v>
      </c>
      <c r="C504" s="18" t="s">
        <v>283</v>
      </c>
      <c r="D504" s="18"/>
      <c r="E504" s="167">
        <v>3</v>
      </c>
      <c r="F504" s="167">
        <v>2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>
        <v>1</v>
      </c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0.399999999999999">
      <c r="A505" s="5">
        <v>492</v>
      </c>
      <c r="B505" s="10" t="s">
        <v>1322</v>
      </c>
      <c r="C505" s="18" t="s">
        <v>283</v>
      </c>
      <c r="D505" s="18"/>
      <c r="E505" s="167">
        <v>6</v>
      </c>
      <c r="F505" s="167">
        <v>6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/>
      <c r="AJ505" s="167"/>
      <c r="AK505" s="167">
        <v>4</v>
      </c>
      <c r="AL505" s="167">
        <v>1</v>
      </c>
      <c r="AM505" s="167"/>
      <c r="AN505" s="167"/>
      <c r="AO505" s="167"/>
      <c r="AP505" s="167">
        <v>3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1</v>
      </c>
      <c r="BM505" s="163"/>
    </row>
    <row r="506" spans="1:65" ht="20.399999999999999">
      <c r="A506" s="5">
        <v>493</v>
      </c>
      <c r="B506" s="10" t="s">
        <v>1323</v>
      </c>
      <c r="C506" s="18" t="s">
        <v>283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1</v>
      </c>
      <c r="U506" s="167"/>
      <c r="V506" s="167"/>
      <c r="W506" s="167"/>
      <c r="X506" s="167"/>
      <c r="Y506" s="167">
        <v>1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>
        <v>1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0.399999999999999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4</v>
      </c>
      <c r="F510" s="167">
        <v>3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>
        <v>1</v>
      </c>
      <c r="R510" s="167"/>
      <c r="S510" s="167"/>
      <c r="T510" s="167">
        <v>1</v>
      </c>
      <c r="U510" s="167"/>
      <c r="V510" s="167"/>
      <c r="W510" s="167"/>
      <c r="X510" s="167"/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/>
      <c r="AR510" s="167">
        <v>2</v>
      </c>
      <c r="AS510" s="167">
        <v>1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0.399999999999999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0.399999999999999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0.399999999999999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20</v>
      </c>
      <c r="F517" s="163">
        <f t="shared" si="22"/>
        <v>18</v>
      </c>
      <c r="G517" s="163">
        <f t="shared" si="22"/>
        <v>0</v>
      </c>
      <c r="H517" s="163">
        <f t="shared" si="22"/>
        <v>0</v>
      </c>
      <c r="I517" s="163">
        <f t="shared" si="22"/>
        <v>2</v>
      </c>
      <c r="J517" s="163">
        <f t="shared" si="22"/>
        <v>0</v>
      </c>
      <c r="K517" s="163">
        <f t="shared" si="22"/>
        <v>0</v>
      </c>
      <c r="L517" s="163">
        <f t="shared" si="22"/>
        <v>2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3</v>
      </c>
      <c r="U517" s="163">
        <f t="shared" si="22"/>
        <v>0</v>
      </c>
      <c r="V517" s="163">
        <f t="shared" si="22"/>
        <v>1</v>
      </c>
      <c r="W517" s="163">
        <f t="shared" si="22"/>
        <v>0</v>
      </c>
      <c r="X517" s="163">
        <f t="shared" si="22"/>
        <v>2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13</v>
      </c>
      <c r="AL517" s="163">
        <f t="shared" si="23"/>
        <v>2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9</v>
      </c>
      <c r="AS517" s="163">
        <f t="shared" si="23"/>
        <v>1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1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1333</v>
      </c>
      <c r="C522" s="18" t="s">
        <v>293</v>
      </c>
      <c r="D522" s="18"/>
      <c r="E522" s="167">
        <v>4</v>
      </c>
      <c r="F522" s="167">
        <v>2</v>
      </c>
      <c r="G522" s="167"/>
      <c r="H522" s="167"/>
      <c r="I522" s="167">
        <v>2</v>
      </c>
      <c r="J522" s="167"/>
      <c r="K522" s="167"/>
      <c r="L522" s="167">
        <v>2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>
        <v>1</v>
      </c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1334</v>
      </c>
      <c r="C523" s="18" t="s">
        <v>293</v>
      </c>
      <c r="D523" s="18"/>
      <c r="E523" s="167">
        <v>7</v>
      </c>
      <c r="F523" s="167">
        <v>7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6</v>
      </c>
      <c r="AL523" s="167">
        <v>1</v>
      </c>
      <c r="AM523" s="167"/>
      <c r="AN523" s="167"/>
      <c r="AO523" s="167"/>
      <c r="AP523" s="167"/>
      <c r="AQ523" s="167"/>
      <c r="AR523" s="167">
        <v>4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>
      <c r="A524" s="5">
        <v>511</v>
      </c>
      <c r="B524" s="10" t="s">
        <v>1335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>
        <v>1</v>
      </c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>
        <v>1</v>
      </c>
      <c r="AS524" s="167">
        <v>1</v>
      </c>
      <c r="AT524" s="167"/>
      <c r="AU524" s="167">
        <v>1</v>
      </c>
      <c r="AV524" s="167"/>
      <c r="AW524" s="167">
        <v>1</v>
      </c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>
      <c r="A525" s="5">
        <v>512</v>
      </c>
      <c r="B525" s="10" t="s">
        <v>1336</v>
      </c>
      <c r="C525" s="18" t="s">
        <v>293</v>
      </c>
      <c r="D525" s="18"/>
      <c r="E525" s="167">
        <v>1</v>
      </c>
      <c r="F525" s="167">
        <v>1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1</v>
      </c>
      <c r="AL525" s="167"/>
      <c r="AM525" s="167"/>
      <c r="AN525" s="167"/>
      <c r="AO525" s="167"/>
      <c r="AP525" s="167"/>
      <c r="AQ525" s="167"/>
      <c r="AR525" s="167">
        <v>1</v>
      </c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>
      <c r="A529" s="5">
        <v>516</v>
      </c>
      <c r="B529" s="10" t="s">
        <v>1339</v>
      </c>
      <c r="C529" s="18" t="s">
        <v>2291</v>
      </c>
      <c r="D529" s="18"/>
      <c r="E529" s="167">
        <v>5</v>
      </c>
      <c r="F529" s="167">
        <v>5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1</v>
      </c>
      <c r="U529" s="167"/>
      <c r="V529" s="167"/>
      <c r="W529" s="167"/>
      <c r="X529" s="167">
        <v>1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4</v>
      </c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0.399999999999999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0.399999999999999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0.399999999999999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0.399999999999999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0.399999999999999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0.399999999999999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0.399999999999999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0.399999999999999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20.399999999999999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20.399999999999999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20.399999999999999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>
      <c r="A557" s="5">
        <v>544</v>
      </c>
      <c r="B557" s="10" t="s">
        <v>320</v>
      </c>
      <c r="C557" s="18" t="s">
        <v>299</v>
      </c>
      <c r="D557" s="18"/>
      <c r="E557" s="167">
        <v>2</v>
      </c>
      <c r="F557" s="167">
        <v>2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2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20.399999999999999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13</v>
      </c>
      <c r="F559" s="163">
        <f t="shared" si="24"/>
        <v>11</v>
      </c>
      <c r="G559" s="163">
        <f t="shared" si="24"/>
        <v>1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2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8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5</v>
      </c>
      <c r="AS559" s="163">
        <f t="shared" si="25"/>
        <v>2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2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0.399999999999999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13</v>
      </c>
      <c r="F560" s="163">
        <f t="shared" si="26"/>
        <v>11</v>
      </c>
      <c r="G560" s="163">
        <f t="shared" si="26"/>
        <v>1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2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8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5</v>
      </c>
      <c r="AS560" s="163">
        <f t="shared" si="27"/>
        <v>2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2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0.399999999999999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0.399999999999999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0.399999999999999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0.6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0.6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20.399999999999999">
      <c r="A566" s="5">
        <v>553</v>
      </c>
      <c r="B566" s="10" t="s">
        <v>329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>
        <v>1</v>
      </c>
      <c r="AS566" s="167">
        <v>1</v>
      </c>
      <c r="AT566" s="167"/>
      <c r="AU566" s="167">
        <v>1</v>
      </c>
      <c r="AV566" s="167"/>
      <c r="AW566" s="167"/>
      <c r="AX566" s="167"/>
      <c r="AY566" s="167">
        <v>1</v>
      </c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20.399999999999999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20.399999999999999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0.6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0.6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0.6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20.399999999999999">
      <c r="A572" s="5">
        <v>559</v>
      </c>
      <c r="B572" s="10" t="s">
        <v>335</v>
      </c>
      <c r="C572" s="18" t="s">
        <v>304</v>
      </c>
      <c r="D572" s="18"/>
      <c r="E572" s="167">
        <v>7</v>
      </c>
      <c r="F572" s="167">
        <v>5</v>
      </c>
      <c r="G572" s="167">
        <v>1</v>
      </c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>
        <v>1</v>
      </c>
      <c r="U572" s="167">
        <v>1</v>
      </c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4</v>
      </c>
      <c r="AL572" s="167"/>
      <c r="AM572" s="167"/>
      <c r="AN572" s="167"/>
      <c r="AO572" s="167"/>
      <c r="AP572" s="167"/>
      <c r="AQ572" s="167"/>
      <c r="AR572" s="167">
        <v>1</v>
      </c>
      <c r="AS572" s="167">
        <v>1</v>
      </c>
      <c r="AT572" s="167"/>
      <c r="AU572" s="167">
        <v>1</v>
      </c>
      <c r="AV572" s="167"/>
      <c r="AW572" s="167"/>
      <c r="AX572" s="167"/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20.399999999999999">
      <c r="A573" s="5">
        <v>560</v>
      </c>
      <c r="B573" s="10" t="s">
        <v>336</v>
      </c>
      <c r="C573" s="18" t="s">
        <v>304</v>
      </c>
      <c r="D573" s="18"/>
      <c r="E573" s="167">
        <v>2</v>
      </c>
      <c r="F573" s="167">
        <v>2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>
        <v>2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20.399999999999999">
      <c r="A574" s="5">
        <v>561</v>
      </c>
      <c r="B574" s="10" t="s">
        <v>337</v>
      </c>
      <c r="C574" s="18" t="s">
        <v>304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1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>
        <v>1</v>
      </c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0.399999999999999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0.399999999999999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0.399999999999999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0.399999999999999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0.399999999999999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0.399999999999999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0.799999999999997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0.799999999999997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0.799999999999997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0.399999999999999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0.399999999999999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0.399999999999999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0.399999999999999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0.399999999999999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20.399999999999999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0.399999999999999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0.399999999999999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0.399999999999999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0.399999999999999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0.399999999999999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0.6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0.6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0.6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0.6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0.399999999999999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0.399999999999999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0.399999999999999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0.399999999999999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0.399999999999999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0.399999999999999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0.399999999999999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0.399999999999999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0.399999999999999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20.399999999999999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20.399999999999999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0.399999999999999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0.399999999999999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0.399999999999999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0.399999999999999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0.399999999999999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0.399999999999999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0.799999999999997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0.799999999999997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0.799999999999997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0.399999999999999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0.399999999999999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0.6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0.399999999999999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0.399999999999999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0.399999999999999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0.399999999999999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0.399999999999999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0.399999999999999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0.399999999999999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20.399999999999999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0.399999999999999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0.399999999999999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0.399999999999999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0.399999999999999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0.399999999999999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0.399999999999999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0.399999999999999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0.399999999999999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0.399999999999999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0.399999999999999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20.399999999999999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0.399999999999999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0.399999999999999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0.399999999999999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30.6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30.6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30.6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30.6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0.6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0.6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0.6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0.6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3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3</v>
      </c>
      <c r="J721" s="163">
        <f t="shared" si="34"/>
        <v>0</v>
      </c>
      <c r="K721" s="163">
        <f t="shared" si="34"/>
        <v>3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0.399999999999999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0.399999999999999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0.399999999999999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0.399999999999999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>
      <c r="A737" s="5">
        <v>724</v>
      </c>
      <c r="B737" s="10" t="s">
        <v>2259</v>
      </c>
      <c r="C737" s="18" t="s">
        <v>2260</v>
      </c>
      <c r="D737" s="18"/>
      <c r="E737" s="167">
        <v>3</v>
      </c>
      <c r="F737" s="167"/>
      <c r="G737" s="167"/>
      <c r="H737" s="167"/>
      <c r="I737" s="167">
        <v>3</v>
      </c>
      <c r="J737" s="167"/>
      <c r="K737" s="167">
        <v>3</v>
      </c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0.399999999999999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0.399999999999999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0.399999999999999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0.399999999999999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0.399999999999999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0.399999999999999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0.399999999999999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0.399999999999999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0.399999999999999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13</v>
      </c>
      <c r="F776" s="163">
        <f t="shared" si="36"/>
        <v>13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6</v>
      </c>
      <c r="U776" s="163">
        <f t="shared" si="36"/>
        <v>6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5</v>
      </c>
      <c r="AE776" s="163">
        <f t="shared" si="36"/>
        <v>0</v>
      </c>
      <c r="AF776" s="163">
        <f t="shared" si="36"/>
        <v>0</v>
      </c>
      <c r="AG776" s="163">
        <f t="shared" si="36"/>
        <v>1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1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12</v>
      </c>
      <c r="AT776" s="163">
        <f t="shared" si="37"/>
        <v>0</v>
      </c>
      <c r="AU776" s="163">
        <f t="shared" si="37"/>
        <v>6</v>
      </c>
      <c r="AV776" s="163">
        <f t="shared" si="37"/>
        <v>5</v>
      </c>
      <c r="AW776" s="163">
        <f t="shared" si="37"/>
        <v>1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5</v>
      </c>
      <c r="BF776" s="163">
        <f t="shared" si="37"/>
        <v>0</v>
      </c>
      <c r="BG776" s="163">
        <f t="shared" si="37"/>
        <v>0</v>
      </c>
      <c r="BH776" s="163">
        <f t="shared" si="37"/>
        <v>1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0.399999999999999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0.399999999999999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0.399999999999999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0.399999999999999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0.399999999999999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0.399999999999999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0.399999999999999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7</v>
      </c>
      <c r="F817" s="167">
        <v>7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5</v>
      </c>
      <c r="AE817" s="167"/>
      <c r="AF817" s="167"/>
      <c r="AG817" s="167">
        <v>1</v>
      </c>
      <c r="AH817" s="167"/>
      <c r="AI817" s="167"/>
      <c r="AJ817" s="167"/>
      <c r="AK817" s="167">
        <v>1</v>
      </c>
      <c r="AL817" s="167"/>
      <c r="AM817" s="167"/>
      <c r="AN817" s="167"/>
      <c r="AO817" s="167"/>
      <c r="AP817" s="167"/>
      <c r="AQ817" s="167"/>
      <c r="AR817" s="167"/>
      <c r="AS817" s="167">
        <v>6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5</v>
      </c>
      <c r="BF817" s="167"/>
      <c r="BG817" s="167"/>
      <c r="BH817" s="167">
        <v>1</v>
      </c>
      <c r="BI817" s="167"/>
      <c r="BJ817" s="167"/>
      <c r="BK817" s="167"/>
      <c r="BL817" s="167">
        <v>1</v>
      </c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>
      <c r="A819" s="5">
        <v>806</v>
      </c>
      <c r="B819" s="10" t="s">
        <v>505</v>
      </c>
      <c r="C819" s="18" t="s">
        <v>620</v>
      </c>
      <c r="D819" s="18"/>
      <c r="E819" s="167">
        <v>6</v>
      </c>
      <c r="F819" s="167">
        <v>6</v>
      </c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>
        <v>6</v>
      </c>
      <c r="U819" s="167">
        <v>6</v>
      </c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>
        <v>6</v>
      </c>
      <c r="AT819" s="167"/>
      <c r="AU819" s="167">
        <v>6</v>
      </c>
      <c r="AV819" s="167">
        <v>5</v>
      </c>
      <c r="AW819" s="167">
        <v>1</v>
      </c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0.399999999999999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0.399999999999999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0.399999999999999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0.399999999999999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0.399999999999999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0.799999999999997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0.799999999999997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0.799999999999997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0.799999999999997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0.399999999999999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0.399999999999999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0.399999999999999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0.399999999999999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0.399999999999999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0.399999999999999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0.399999999999999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0.399999999999999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0.399999999999999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20.399999999999999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20.399999999999999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20.399999999999999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0.399999999999999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0.399999999999999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0.399999999999999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0.399999999999999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0.399999999999999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0.399999999999999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0.399999999999999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0.399999999999999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0.399999999999999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0.399999999999999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0.399999999999999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0.399999999999999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0.399999999999999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0.399999999999999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0.399999999999999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0.399999999999999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0.399999999999999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0.399999999999999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20.399999999999999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20.399999999999999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20.399999999999999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0.399999999999999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0.399999999999999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0.399999999999999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0.399999999999999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0.6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0.6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0.399999999999999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0.399999999999999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0.399999999999999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0.399999999999999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0.399999999999999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0.399999999999999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0.6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0.399999999999999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0.399999999999999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0.399999999999999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20.399999999999999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0.399999999999999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0.399999999999999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0.399999999999999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0.6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0.6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0.399999999999999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0.399999999999999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0.399999999999999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0.399999999999999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0.399999999999999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0.399999999999999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0.799999999999997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0.399999999999999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0.399999999999999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0.399999999999999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0.399999999999999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0.399999999999999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0.399999999999999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0.399999999999999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0.399999999999999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0.399999999999999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0.399999999999999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0.399999999999999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0.399999999999999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0.399999999999999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0.399999999999999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0.399999999999999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0.399999999999999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0.399999999999999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0.399999999999999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0.399999999999999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0.399999999999999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0.399999999999999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0.399999999999999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0.399999999999999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0.399999999999999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0.399999999999999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0.399999999999999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0.399999999999999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0.399999999999999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0.399999999999999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0.399999999999999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0.399999999999999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0.399999999999999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0.399999999999999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0.399999999999999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0.399999999999999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0.399999999999999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0.399999999999999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0.399999999999999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0.399999999999999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0.399999999999999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0.399999999999999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0.399999999999999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0.399999999999999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0.399999999999999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0.399999999999999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0.399999999999999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0.399999999999999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0.399999999999999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0.399999999999999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0.399999999999999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0.399999999999999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0.399999999999999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0.399999999999999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0.399999999999999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0.6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0.6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0.6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0.399999999999999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0.399999999999999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0.399999999999999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0.399999999999999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0.399999999999999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0.399999999999999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0.399999999999999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0.399999999999999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0.399999999999999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0.399999999999999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0.399999999999999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0.399999999999999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175</v>
      </c>
      <c r="F1582" s="169">
        <f t="shared" si="42"/>
        <v>146</v>
      </c>
      <c r="G1582" s="169">
        <f t="shared" si="42"/>
        <v>1</v>
      </c>
      <c r="H1582" s="169">
        <f t="shared" si="42"/>
        <v>1</v>
      </c>
      <c r="I1582" s="169">
        <f t="shared" si="42"/>
        <v>27</v>
      </c>
      <c r="J1582" s="169">
        <f t="shared" si="42"/>
        <v>0</v>
      </c>
      <c r="K1582" s="169">
        <f t="shared" si="42"/>
        <v>3</v>
      </c>
      <c r="L1582" s="169">
        <f t="shared" si="42"/>
        <v>3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2</v>
      </c>
      <c r="R1582" s="169">
        <f t="shared" si="42"/>
        <v>19</v>
      </c>
      <c r="S1582" s="169">
        <f t="shared" si="42"/>
        <v>0</v>
      </c>
      <c r="T1582" s="169">
        <f t="shared" si="42"/>
        <v>28</v>
      </c>
      <c r="U1582" s="169">
        <f t="shared" si="42"/>
        <v>9</v>
      </c>
      <c r="V1582" s="169">
        <f t="shared" si="42"/>
        <v>3</v>
      </c>
      <c r="W1582" s="169">
        <f t="shared" si="42"/>
        <v>4</v>
      </c>
      <c r="X1582" s="169">
        <f t="shared" si="42"/>
        <v>10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5</v>
      </c>
      <c r="AE1582" s="169">
        <f t="shared" si="42"/>
        <v>0</v>
      </c>
      <c r="AF1582" s="169">
        <f t="shared" si="42"/>
        <v>0</v>
      </c>
      <c r="AG1582" s="169">
        <f t="shared" si="42"/>
        <v>15</v>
      </c>
      <c r="AH1582" s="169">
        <f t="shared" si="42"/>
        <v>14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70</v>
      </c>
      <c r="AL1582" s="169">
        <f t="shared" si="43"/>
        <v>12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5</v>
      </c>
      <c r="AQ1582" s="169">
        <f t="shared" si="43"/>
        <v>0</v>
      </c>
      <c r="AR1582" s="169">
        <f t="shared" si="43"/>
        <v>29</v>
      </c>
      <c r="AS1582" s="169">
        <f t="shared" si="43"/>
        <v>26</v>
      </c>
      <c r="AT1582" s="169">
        <f t="shared" si="43"/>
        <v>0</v>
      </c>
      <c r="AU1582" s="169">
        <f t="shared" si="43"/>
        <v>19</v>
      </c>
      <c r="AV1582" s="169">
        <f t="shared" si="43"/>
        <v>5</v>
      </c>
      <c r="AW1582" s="169">
        <f t="shared" si="43"/>
        <v>4</v>
      </c>
      <c r="AX1582" s="169">
        <f t="shared" si="43"/>
        <v>1</v>
      </c>
      <c r="AY1582" s="169">
        <f t="shared" si="43"/>
        <v>8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5</v>
      </c>
      <c r="BF1582" s="169">
        <f t="shared" si="43"/>
        <v>0</v>
      </c>
      <c r="BG1582" s="169">
        <f t="shared" si="43"/>
        <v>0</v>
      </c>
      <c r="BH1582" s="169">
        <f t="shared" si="43"/>
        <v>1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49</v>
      </c>
      <c r="F1583" s="163">
        <v>29</v>
      </c>
      <c r="G1583" s="163"/>
      <c r="H1583" s="163"/>
      <c r="I1583" s="163">
        <v>20</v>
      </c>
      <c r="J1583" s="163"/>
      <c r="K1583" s="163">
        <v>3</v>
      </c>
      <c r="L1583" s="163">
        <v>3</v>
      </c>
      <c r="M1583" s="163"/>
      <c r="N1583" s="163"/>
      <c r="O1583" s="163"/>
      <c r="P1583" s="163"/>
      <c r="Q1583" s="163"/>
      <c r="R1583" s="163">
        <v>14</v>
      </c>
      <c r="S1583" s="163"/>
      <c r="T1583" s="167">
        <v>1</v>
      </c>
      <c r="U1583" s="167">
        <v>1</v>
      </c>
      <c r="V1583" s="167"/>
      <c r="W1583" s="167"/>
      <c r="X1583" s="167"/>
      <c r="Y1583" s="167"/>
      <c r="Z1583" s="167"/>
      <c r="AA1583" s="167"/>
      <c r="AB1583" s="167"/>
      <c r="AC1583" s="167"/>
      <c r="AD1583" s="167">
        <v>5</v>
      </c>
      <c r="AE1583" s="167"/>
      <c r="AF1583" s="167"/>
      <c r="AG1583" s="167">
        <v>7</v>
      </c>
      <c r="AH1583" s="167">
        <v>8</v>
      </c>
      <c r="AI1583" s="167"/>
      <c r="AJ1583" s="167"/>
      <c r="AK1583" s="167">
        <v>4</v>
      </c>
      <c r="AL1583" s="167">
        <v>4</v>
      </c>
      <c r="AM1583" s="167"/>
      <c r="AN1583" s="167"/>
      <c r="AO1583" s="167"/>
      <c r="AP1583" s="167">
        <v>1</v>
      </c>
      <c r="AQ1583" s="167"/>
      <c r="AR1583" s="167">
        <v>1</v>
      </c>
      <c r="AS1583" s="167">
        <v>7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>
        <v>5</v>
      </c>
      <c r="BF1583" s="167"/>
      <c r="BG1583" s="167"/>
      <c r="BH1583" s="167">
        <v>1</v>
      </c>
      <c r="BI1583" s="167"/>
      <c r="BJ1583" s="167"/>
      <c r="BK1583" s="167"/>
      <c r="BL1583" s="167">
        <v>1</v>
      </c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81</v>
      </c>
      <c r="F1584" s="163">
        <v>74</v>
      </c>
      <c r="G1584" s="163">
        <v>1</v>
      </c>
      <c r="H1584" s="163"/>
      <c r="I1584" s="163">
        <v>6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5</v>
      </c>
      <c r="S1584" s="163"/>
      <c r="T1584" s="167">
        <v>13</v>
      </c>
      <c r="U1584" s="167">
        <v>8</v>
      </c>
      <c r="V1584" s="167">
        <v>3</v>
      </c>
      <c r="W1584" s="167">
        <v>1</v>
      </c>
      <c r="X1584" s="167">
        <v>1</v>
      </c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>
        <v>8</v>
      </c>
      <c r="AH1584" s="167">
        <v>6</v>
      </c>
      <c r="AI1584" s="167"/>
      <c r="AJ1584" s="167"/>
      <c r="AK1584" s="167">
        <v>39</v>
      </c>
      <c r="AL1584" s="167">
        <v>7</v>
      </c>
      <c r="AM1584" s="167"/>
      <c r="AN1584" s="167"/>
      <c r="AO1584" s="167"/>
      <c r="AP1584" s="167"/>
      <c r="AQ1584" s="167"/>
      <c r="AR1584" s="167">
        <v>15</v>
      </c>
      <c r="AS1584" s="167">
        <v>13</v>
      </c>
      <c r="AT1584" s="167"/>
      <c r="AU1584" s="167">
        <v>12</v>
      </c>
      <c r="AV1584" s="167">
        <v>5</v>
      </c>
      <c r="AW1584" s="167">
        <v>4</v>
      </c>
      <c r="AX1584" s="167"/>
      <c r="AY1584" s="167">
        <v>3</v>
      </c>
      <c r="AZ1584" s="167"/>
      <c r="BA1584" s="167"/>
      <c r="BB1584" s="167"/>
      <c r="BC1584" s="167">
        <v>1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45</v>
      </c>
      <c r="F1585" s="163">
        <v>43</v>
      </c>
      <c r="G1585" s="163"/>
      <c r="H1585" s="163">
        <v>1</v>
      </c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/>
      <c r="S1585" s="163"/>
      <c r="T1585" s="167">
        <v>14</v>
      </c>
      <c r="U1585" s="167"/>
      <c r="V1585" s="167"/>
      <c r="W1585" s="167">
        <v>3</v>
      </c>
      <c r="X1585" s="167">
        <v>9</v>
      </c>
      <c r="Y1585" s="167">
        <v>2</v>
      </c>
      <c r="Z1585" s="167"/>
      <c r="AA1585" s="167"/>
      <c r="AB1585" s="167">
        <v>1</v>
      </c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27</v>
      </c>
      <c r="AL1585" s="167">
        <v>1</v>
      </c>
      <c r="AM1585" s="167"/>
      <c r="AN1585" s="167"/>
      <c r="AO1585" s="167"/>
      <c r="AP1585" s="167">
        <v>4</v>
      </c>
      <c r="AQ1585" s="167"/>
      <c r="AR1585" s="167">
        <v>13</v>
      </c>
      <c r="AS1585" s="167">
        <v>6</v>
      </c>
      <c r="AT1585" s="167"/>
      <c r="AU1585" s="167">
        <v>6</v>
      </c>
      <c r="AV1585" s="167"/>
      <c r="AW1585" s="167"/>
      <c r="AX1585" s="167">
        <v>1</v>
      </c>
      <c r="AY1585" s="167">
        <v>4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26</v>
      </c>
      <c r="F1587" s="163">
        <v>11</v>
      </c>
      <c r="G1587" s="163"/>
      <c r="H1587" s="163"/>
      <c r="I1587" s="163">
        <v>15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15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2</v>
      </c>
      <c r="AH1587" s="167">
        <v>5</v>
      </c>
      <c r="AI1587" s="167"/>
      <c r="AJ1587" s="167"/>
      <c r="AK1587" s="167">
        <v>3</v>
      </c>
      <c r="AL1587" s="167">
        <v>1</v>
      </c>
      <c r="AM1587" s="167"/>
      <c r="AN1587" s="167"/>
      <c r="AO1587" s="167"/>
      <c r="AP1587" s="167"/>
      <c r="AQ1587" s="167"/>
      <c r="AR1587" s="167">
        <v>1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10</v>
      </c>
      <c r="F1588" s="163">
        <v>9</v>
      </c>
      <c r="G1588" s="163"/>
      <c r="H1588" s="163"/>
      <c r="I1588" s="163">
        <v>1</v>
      </c>
      <c r="J1588" s="163"/>
      <c r="K1588" s="163"/>
      <c r="L1588" s="163">
        <v>1</v>
      </c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7</v>
      </c>
      <c r="AL1588" s="167">
        <v>2</v>
      </c>
      <c r="AM1588" s="167"/>
      <c r="AN1588" s="167"/>
      <c r="AO1588" s="167"/>
      <c r="AP1588" s="167"/>
      <c r="AQ1588" s="167"/>
      <c r="AR1588" s="167">
        <v>2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2432</v>
      </c>
      <c r="BC1599" s="176"/>
      <c r="BD1599" s="176"/>
      <c r="BF1599" s="177" t="s">
        <v>2435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Малинський районний суд Житомирської області, Початок періоду: 01.01.2017, Кінець періоду: 31.12.2017&amp;L6D3CD50D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3.2"/>
  <cols>
    <col min="1" max="1" width="4.5546875" customWidth="1"/>
    <col min="2" max="2" width="9" customWidth="1"/>
    <col min="3" max="3" width="57.6640625" customWidth="1"/>
    <col min="4" max="4" width="9.33203125" hidden="1" customWidth="1"/>
    <col min="5" max="5" width="8.109375" customWidth="1"/>
    <col min="6" max="6" width="7.109375" customWidth="1"/>
    <col min="7" max="7" width="5.88671875" customWidth="1"/>
    <col min="8" max="8" width="7.109375" customWidth="1"/>
    <col min="10" max="10" width="6.5546875" customWidth="1"/>
    <col min="11" max="11" width="6.44140625" customWidth="1"/>
    <col min="12" max="13" width="5.88671875" customWidth="1"/>
    <col min="14" max="14" width="7.33203125" customWidth="1"/>
    <col min="15" max="15" width="7.6640625" customWidth="1"/>
    <col min="16" max="33" width="5.88671875" customWidth="1"/>
    <col min="34" max="34" width="8" customWidth="1"/>
    <col min="36" max="36" width="8.109375" customWidth="1"/>
    <col min="37" max="39" width="5.88671875" customWidth="1"/>
    <col min="40" max="40" width="7.44140625" customWidth="1"/>
    <col min="41" max="42" width="5.88671875" customWidth="1"/>
    <col min="43" max="43" width="7.44140625" customWidth="1"/>
    <col min="44" max="65" width="5.88671875" customWidth="1"/>
    <col min="66" max="66" width="6.5546875" customWidth="1"/>
  </cols>
  <sheetData>
    <row r="2" spans="1:69" ht="12.9" hidden="1" customHeight="1"/>
    <row r="3" spans="1:69" ht="12.9" hidden="1" customHeight="1"/>
    <row r="4" spans="1:69" ht="12.9" hidden="1" customHeight="1">
      <c r="B4" s="152" t="s">
        <v>2432</v>
      </c>
      <c r="C4" s="153"/>
      <c r="D4" s="153"/>
    </row>
    <row r="5" spans="1:69" ht="12.9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15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5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0.399999999999999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0.399999999999999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0.399999999999999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0.6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0.6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0.6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0.6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0.399999999999999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0.399999999999999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14</v>
      </c>
      <c r="F31" s="163">
        <f t="shared" si="3"/>
        <v>14</v>
      </c>
      <c r="G31" s="163">
        <f t="shared" si="3"/>
        <v>0</v>
      </c>
      <c r="H31" s="163">
        <f t="shared" si="3"/>
        <v>1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6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4</v>
      </c>
      <c r="Q31" s="163">
        <f t="shared" si="3"/>
        <v>1</v>
      </c>
      <c r="R31" s="163">
        <f t="shared" si="3"/>
        <v>7</v>
      </c>
      <c r="S31" s="163">
        <f t="shared" si="3"/>
        <v>1</v>
      </c>
      <c r="T31" s="163">
        <f t="shared" si="3"/>
        <v>1</v>
      </c>
      <c r="U31" s="163">
        <f t="shared" si="3"/>
        <v>6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1</v>
      </c>
      <c r="AI31" s="163">
        <f t="shared" si="3"/>
        <v>6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7</v>
      </c>
      <c r="AP31" s="163">
        <f t="shared" si="4"/>
        <v>5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0.399999999999999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2</v>
      </c>
      <c r="M42" s="167"/>
      <c r="N42" s="163"/>
      <c r="O42" s="167"/>
      <c r="P42" s="167"/>
      <c r="Q42" s="163"/>
      <c r="R42" s="167">
        <v>1</v>
      </c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/>
      <c r="AK42" s="163"/>
      <c r="AL42" s="163"/>
      <c r="AM42" s="167"/>
      <c r="AN42" s="167"/>
      <c r="AO42" s="167">
        <v>1</v>
      </c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932</v>
      </c>
      <c r="C44" s="18" t="s">
        <v>100</v>
      </c>
      <c r="D44" s="18"/>
      <c r="E44" s="163">
        <v>3</v>
      </c>
      <c r="F44" s="167">
        <v>3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>
        <v>1</v>
      </c>
      <c r="R44" s="167">
        <v>2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>
        <v>1</v>
      </c>
      <c r="AI44" s="167">
        <v>1</v>
      </c>
      <c r="AJ44" s="163"/>
      <c r="AK44" s="163"/>
      <c r="AL44" s="163"/>
      <c r="AM44" s="167"/>
      <c r="AN44" s="167"/>
      <c r="AO44" s="167">
        <v>2</v>
      </c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20.399999999999999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8</v>
      </c>
      <c r="F48" s="167">
        <v>8</v>
      </c>
      <c r="G48" s="167"/>
      <c r="H48" s="163">
        <v>1</v>
      </c>
      <c r="I48" s="163">
        <v>2</v>
      </c>
      <c r="J48" s="167"/>
      <c r="K48" s="167"/>
      <c r="L48" s="167">
        <v>3</v>
      </c>
      <c r="M48" s="167"/>
      <c r="N48" s="163"/>
      <c r="O48" s="167"/>
      <c r="P48" s="167">
        <v>4</v>
      </c>
      <c r="Q48" s="163"/>
      <c r="R48" s="167">
        <v>3</v>
      </c>
      <c r="S48" s="167"/>
      <c r="T48" s="167">
        <v>1</v>
      </c>
      <c r="U48" s="167">
        <v>4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3</v>
      </c>
      <c r="AJ48" s="163"/>
      <c r="AK48" s="163"/>
      <c r="AL48" s="163"/>
      <c r="AM48" s="167">
        <v>1</v>
      </c>
      <c r="AN48" s="167"/>
      <c r="AO48" s="167">
        <v>4</v>
      </c>
      <c r="AP48" s="167">
        <v>3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0.399999999999999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0.399999999999999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20.399999999999999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0.399999999999999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0.399999999999999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0.399999999999999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3</v>
      </c>
      <c r="F128" s="163">
        <f t="shared" si="12"/>
        <v>3</v>
      </c>
      <c r="G128" s="163">
        <f t="shared" si="12"/>
        <v>0</v>
      </c>
      <c r="H128" s="163">
        <f t="shared" si="12"/>
        <v>0</v>
      </c>
      <c r="I128" s="163">
        <f t="shared" si="12"/>
        <v>1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3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3</v>
      </c>
      <c r="AJ128" s="163">
        <f t="shared" si="12"/>
        <v>1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1</v>
      </c>
      <c r="AP128" s="163">
        <f t="shared" si="13"/>
        <v>0</v>
      </c>
      <c r="AQ128" s="163">
        <f t="shared" si="13"/>
        <v>2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1</v>
      </c>
      <c r="AX128" s="163">
        <f t="shared" si="13"/>
        <v>1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1</v>
      </c>
      <c r="BH128" s="163">
        <f t="shared" si="13"/>
        <v>1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20.399999999999999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20.399999999999999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20.399999999999999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20.399999999999999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0.6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0.6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0.6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0.6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0.6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0.6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0.6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0.6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0.6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0.6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0.6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0.6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20.399999999999999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20.399999999999999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0.399999999999999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0.399999999999999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0.399999999999999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0.399999999999999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0.399999999999999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0.399999999999999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0.399999999999999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0.399999999999999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/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1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/>
      <c r="AN166" s="167"/>
      <c r="AO166" s="167"/>
      <c r="AP166" s="167"/>
      <c r="AQ166" s="167">
        <v>1</v>
      </c>
      <c r="AR166" s="163"/>
      <c r="AS166" s="163"/>
      <c r="AT166" s="167"/>
      <c r="AU166" s="163"/>
      <c r="AV166" s="167"/>
      <c r="AW166" s="167">
        <v>1</v>
      </c>
      <c r="AX166" s="167">
        <v>1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>
        <v>1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0.399999999999999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0.399999999999999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0.399999999999999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0.399999999999999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0.399999999999999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0.399999999999999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0.399999999999999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>
      <c r="A198" s="5">
        <v>185</v>
      </c>
      <c r="B198" s="10">
        <v>182</v>
      </c>
      <c r="C198" s="18" t="s">
        <v>161</v>
      </c>
      <c r="D198" s="18"/>
      <c r="E198" s="163">
        <v>1</v>
      </c>
      <c r="F198" s="167">
        <v>1</v>
      </c>
      <c r="G198" s="167"/>
      <c r="H198" s="163"/>
      <c r="I198" s="163">
        <v>1</v>
      </c>
      <c r="J198" s="167"/>
      <c r="K198" s="167"/>
      <c r="L198" s="167"/>
      <c r="M198" s="167"/>
      <c r="N198" s="163"/>
      <c r="O198" s="167"/>
      <c r="P198" s="167"/>
      <c r="Q198" s="163"/>
      <c r="R198" s="167">
        <v>1</v>
      </c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>
        <v>1</v>
      </c>
      <c r="AJ198" s="163"/>
      <c r="AK198" s="163"/>
      <c r="AL198" s="163"/>
      <c r="AM198" s="167"/>
      <c r="AN198" s="167"/>
      <c r="AO198" s="167">
        <v>1</v>
      </c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71</v>
      </c>
      <c r="F203" s="163">
        <f t="shared" si="15"/>
        <v>71</v>
      </c>
      <c r="G203" s="163">
        <f t="shared" si="15"/>
        <v>0</v>
      </c>
      <c r="H203" s="163">
        <f t="shared" si="15"/>
        <v>8</v>
      </c>
      <c r="I203" s="163">
        <f t="shared" si="15"/>
        <v>30</v>
      </c>
      <c r="J203" s="163">
        <f t="shared" si="15"/>
        <v>0</v>
      </c>
      <c r="K203" s="163">
        <f t="shared" si="15"/>
        <v>0</v>
      </c>
      <c r="L203" s="163">
        <f t="shared" si="15"/>
        <v>12</v>
      </c>
      <c r="M203" s="163">
        <f t="shared" si="15"/>
        <v>0</v>
      </c>
      <c r="N203" s="163">
        <f t="shared" si="15"/>
        <v>2</v>
      </c>
      <c r="O203" s="163">
        <f t="shared" si="15"/>
        <v>4</v>
      </c>
      <c r="P203" s="163">
        <f t="shared" si="15"/>
        <v>14</v>
      </c>
      <c r="Q203" s="163">
        <f t="shared" si="15"/>
        <v>15</v>
      </c>
      <c r="R203" s="163">
        <f t="shared" si="15"/>
        <v>24</v>
      </c>
      <c r="S203" s="163">
        <f t="shared" si="15"/>
        <v>12</v>
      </c>
      <c r="T203" s="163">
        <f t="shared" si="15"/>
        <v>0</v>
      </c>
      <c r="U203" s="163">
        <f t="shared" si="15"/>
        <v>6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7</v>
      </c>
      <c r="AE203" s="163">
        <f t="shared" si="15"/>
        <v>0</v>
      </c>
      <c r="AF203" s="163">
        <f t="shared" si="15"/>
        <v>0</v>
      </c>
      <c r="AG203" s="163">
        <f t="shared" si="15"/>
        <v>7</v>
      </c>
      <c r="AH203" s="163">
        <f t="shared" si="15"/>
        <v>0</v>
      </c>
      <c r="AI203" s="163">
        <f t="shared" si="15"/>
        <v>51</v>
      </c>
      <c r="AJ203" s="163">
        <f t="shared" si="15"/>
        <v>19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13</v>
      </c>
      <c r="AP203" s="163">
        <f t="shared" si="16"/>
        <v>40</v>
      </c>
      <c r="AQ203" s="163">
        <f t="shared" si="16"/>
        <v>15</v>
      </c>
      <c r="AR203" s="163">
        <f t="shared" si="16"/>
        <v>3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8</v>
      </c>
      <c r="AW203" s="163">
        <f t="shared" si="16"/>
        <v>23</v>
      </c>
      <c r="AX203" s="163">
        <f t="shared" si="16"/>
        <v>11</v>
      </c>
      <c r="AY203" s="163">
        <f t="shared" si="16"/>
        <v>4</v>
      </c>
      <c r="AZ203" s="163">
        <f t="shared" si="16"/>
        <v>8</v>
      </c>
      <c r="BA203" s="163">
        <f t="shared" si="16"/>
        <v>2</v>
      </c>
      <c r="BB203" s="163">
        <f t="shared" si="16"/>
        <v>0</v>
      </c>
      <c r="BC203" s="163">
        <f t="shared" si="16"/>
        <v>21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16</v>
      </c>
      <c r="BI203" s="163">
        <f t="shared" si="16"/>
        <v>1</v>
      </c>
      <c r="BJ203" s="163">
        <f t="shared" si="16"/>
        <v>1</v>
      </c>
      <c r="BK203" s="163">
        <f t="shared" si="16"/>
        <v>0</v>
      </c>
      <c r="BL203" s="163">
        <f t="shared" si="16"/>
        <v>0</v>
      </c>
      <c r="BM203" s="163">
        <f t="shared" si="16"/>
        <v>1</v>
      </c>
      <c r="BN203" s="163">
        <f t="shared" si="16"/>
        <v>1</v>
      </c>
      <c r="BO203" s="163">
        <f t="shared" si="16"/>
        <v>0</v>
      </c>
      <c r="BP203" s="163">
        <f t="shared" si="16"/>
        <v>5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15</v>
      </c>
      <c r="F204" s="167">
        <v>15</v>
      </c>
      <c r="G204" s="167"/>
      <c r="H204" s="163">
        <v>5</v>
      </c>
      <c r="I204" s="163"/>
      <c r="J204" s="167"/>
      <c r="K204" s="167"/>
      <c r="L204" s="167">
        <v>3</v>
      </c>
      <c r="M204" s="167"/>
      <c r="N204" s="163">
        <v>1</v>
      </c>
      <c r="O204" s="167"/>
      <c r="P204" s="167">
        <v>3</v>
      </c>
      <c r="Q204" s="163">
        <v>3</v>
      </c>
      <c r="R204" s="167">
        <v>3</v>
      </c>
      <c r="S204" s="167">
        <v>5</v>
      </c>
      <c r="T204" s="167"/>
      <c r="U204" s="167">
        <v>3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>
        <v>2</v>
      </c>
      <c r="AH204" s="167"/>
      <c r="AI204" s="167">
        <v>8</v>
      </c>
      <c r="AJ204" s="163"/>
      <c r="AK204" s="163"/>
      <c r="AL204" s="163"/>
      <c r="AM204" s="167"/>
      <c r="AN204" s="167"/>
      <c r="AO204" s="167">
        <v>4</v>
      </c>
      <c r="AP204" s="167">
        <v>7</v>
      </c>
      <c r="AQ204" s="167">
        <v>3</v>
      </c>
      <c r="AR204" s="163">
        <v>1</v>
      </c>
      <c r="AS204" s="163"/>
      <c r="AT204" s="167"/>
      <c r="AU204" s="163"/>
      <c r="AV204" s="167">
        <v>2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25</v>
      </c>
      <c r="F205" s="167">
        <v>25</v>
      </c>
      <c r="G205" s="167"/>
      <c r="H205" s="163">
        <v>1</v>
      </c>
      <c r="I205" s="163">
        <v>17</v>
      </c>
      <c r="J205" s="167"/>
      <c r="K205" s="167"/>
      <c r="L205" s="167">
        <v>4</v>
      </c>
      <c r="M205" s="167"/>
      <c r="N205" s="163">
        <v>1</v>
      </c>
      <c r="O205" s="167">
        <v>2</v>
      </c>
      <c r="P205" s="167">
        <v>6</v>
      </c>
      <c r="Q205" s="163"/>
      <c r="R205" s="167">
        <v>11</v>
      </c>
      <c r="S205" s="167">
        <v>5</v>
      </c>
      <c r="T205" s="167"/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>
        <v>2</v>
      </c>
      <c r="AH205" s="167"/>
      <c r="AI205" s="167">
        <v>18</v>
      </c>
      <c r="AJ205" s="163">
        <v>9</v>
      </c>
      <c r="AK205" s="163"/>
      <c r="AL205" s="163"/>
      <c r="AM205" s="167"/>
      <c r="AN205" s="167"/>
      <c r="AO205" s="167">
        <v>4</v>
      </c>
      <c r="AP205" s="167">
        <v>17</v>
      </c>
      <c r="AQ205" s="167">
        <v>3</v>
      </c>
      <c r="AR205" s="163">
        <v>1</v>
      </c>
      <c r="AS205" s="163"/>
      <c r="AT205" s="167"/>
      <c r="AU205" s="163"/>
      <c r="AV205" s="167">
        <v>4</v>
      </c>
      <c r="AW205" s="167">
        <v>11</v>
      </c>
      <c r="AX205" s="167">
        <v>6</v>
      </c>
      <c r="AY205" s="167">
        <v>4</v>
      </c>
      <c r="AZ205" s="167">
        <v>1</v>
      </c>
      <c r="BA205" s="163">
        <v>1</v>
      </c>
      <c r="BB205" s="163"/>
      <c r="BC205" s="163">
        <v>10</v>
      </c>
      <c r="BD205" s="163"/>
      <c r="BE205" s="167"/>
      <c r="BF205" s="167"/>
      <c r="BG205" s="167"/>
      <c r="BH205" s="167">
        <v>7</v>
      </c>
      <c r="BI205" s="167">
        <v>1</v>
      </c>
      <c r="BJ205" s="167">
        <v>1</v>
      </c>
      <c r="BK205" s="167"/>
      <c r="BL205" s="167"/>
      <c r="BM205" s="167">
        <v>1</v>
      </c>
      <c r="BN205" s="167">
        <v>1</v>
      </c>
      <c r="BO205" s="167"/>
      <c r="BP205" s="163">
        <v>2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14</v>
      </c>
      <c r="F206" s="167">
        <v>14</v>
      </c>
      <c r="G206" s="167"/>
      <c r="H206" s="163"/>
      <c r="I206" s="163">
        <v>6</v>
      </c>
      <c r="J206" s="167"/>
      <c r="K206" s="167"/>
      <c r="L206" s="167">
        <v>2</v>
      </c>
      <c r="M206" s="167"/>
      <c r="N206" s="163"/>
      <c r="O206" s="167">
        <v>1</v>
      </c>
      <c r="P206" s="167">
        <v>1</v>
      </c>
      <c r="Q206" s="163">
        <v>6</v>
      </c>
      <c r="R206" s="167">
        <v>5</v>
      </c>
      <c r="S206" s="167">
        <v>1</v>
      </c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>
        <v>12</v>
      </c>
      <c r="AJ206" s="163">
        <v>7</v>
      </c>
      <c r="AK206" s="163"/>
      <c r="AL206" s="163"/>
      <c r="AM206" s="167"/>
      <c r="AN206" s="167"/>
      <c r="AO206" s="167">
        <v>1</v>
      </c>
      <c r="AP206" s="167">
        <v>6</v>
      </c>
      <c r="AQ206" s="167">
        <v>7</v>
      </c>
      <c r="AR206" s="163"/>
      <c r="AS206" s="163"/>
      <c r="AT206" s="167"/>
      <c r="AU206" s="163"/>
      <c r="AV206" s="167">
        <v>2</v>
      </c>
      <c r="AW206" s="167">
        <v>7</v>
      </c>
      <c r="AX206" s="167">
        <v>3</v>
      </c>
      <c r="AY206" s="167"/>
      <c r="AZ206" s="167">
        <v>4</v>
      </c>
      <c r="BA206" s="163"/>
      <c r="BB206" s="163"/>
      <c r="BC206" s="163">
        <v>7</v>
      </c>
      <c r="BD206" s="163"/>
      <c r="BE206" s="167"/>
      <c r="BF206" s="167"/>
      <c r="BG206" s="167"/>
      <c r="BH206" s="167">
        <v>6</v>
      </c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3</v>
      </c>
      <c r="F209" s="167">
        <v>3</v>
      </c>
      <c r="G209" s="167"/>
      <c r="H209" s="163"/>
      <c r="I209" s="163">
        <v>1</v>
      </c>
      <c r="J209" s="167"/>
      <c r="K209" s="167"/>
      <c r="L209" s="167">
        <v>1</v>
      </c>
      <c r="M209" s="167"/>
      <c r="N209" s="163"/>
      <c r="O209" s="167">
        <v>1</v>
      </c>
      <c r="P209" s="167">
        <v>1</v>
      </c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/>
      <c r="AP209" s="167">
        <v>2</v>
      </c>
      <c r="AQ209" s="167"/>
      <c r="AR209" s="163">
        <v>1</v>
      </c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1080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>
        <v>2</v>
      </c>
      <c r="J210" s="167"/>
      <c r="K210" s="167"/>
      <c r="L210" s="167"/>
      <c r="M210" s="167"/>
      <c r="N210" s="163"/>
      <c r="O210" s="167"/>
      <c r="P210" s="167"/>
      <c r="Q210" s="163">
        <v>2</v>
      </c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>
        <v>1</v>
      </c>
      <c r="AR210" s="163"/>
      <c r="AS210" s="163"/>
      <c r="AT210" s="167"/>
      <c r="AU210" s="163"/>
      <c r="AV210" s="167"/>
      <c r="AW210" s="167">
        <v>1</v>
      </c>
      <c r="AX210" s="167"/>
      <c r="AY210" s="167"/>
      <c r="AZ210" s="167">
        <v>1</v>
      </c>
      <c r="BA210" s="163"/>
      <c r="BB210" s="163"/>
      <c r="BC210" s="163">
        <v>1</v>
      </c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>
        <v>1</v>
      </c>
      <c r="BQ210" s="163"/>
    </row>
    <row r="211" spans="1:69">
      <c r="A211" s="5">
        <v>198</v>
      </c>
      <c r="B211" s="10" t="s">
        <v>1081</v>
      </c>
      <c r="C211" s="18" t="s">
        <v>166</v>
      </c>
      <c r="D211" s="18"/>
      <c r="E211" s="163">
        <v>2</v>
      </c>
      <c r="F211" s="167">
        <v>2</v>
      </c>
      <c r="G211" s="167"/>
      <c r="H211" s="163"/>
      <c r="I211" s="163">
        <v>2</v>
      </c>
      <c r="J211" s="167"/>
      <c r="K211" s="167"/>
      <c r="L211" s="167"/>
      <c r="M211" s="167"/>
      <c r="N211" s="163"/>
      <c r="O211" s="167"/>
      <c r="P211" s="167"/>
      <c r="Q211" s="163">
        <v>2</v>
      </c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2</v>
      </c>
      <c r="AJ211" s="163"/>
      <c r="AK211" s="163"/>
      <c r="AL211" s="163"/>
      <c r="AM211" s="167"/>
      <c r="AN211" s="167"/>
      <c r="AO211" s="167"/>
      <c r="AP211" s="167">
        <v>2</v>
      </c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1094</v>
      </c>
      <c r="C224" s="18" t="s">
        <v>169</v>
      </c>
      <c r="D224" s="18"/>
      <c r="E224" s="163">
        <v>5</v>
      </c>
      <c r="F224" s="167">
        <v>5</v>
      </c>
      <c r="G224" s="167"/>
      <c r="H224" s="163">
        <v>1</v>
      </c>
      <c r="I224" s="163"/>
      <c r="J224" s="167"/>
      <c r="K224" s="167"/>
      <c r="L224" s="167">
        <v>2</v>
      </c>
      <c r="M224" s="167"/>
      <c r="N224" s="163"/>
      <c r="O224" s="167"/>
      <c r="P224" s="167">
        <v>2</v>
      </c>
      <c r="Q224" s="163">
        <v>1</v>
      </c>
      <c r="R224" s="167">
        <v>2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/>
      <c r="AI224" s="167">
        <v>4</v>
      </c>
      <c r="AJ224" s="163">
        <v>1</v>
      </c>
      <c r="AK224" s="163"/>
      <c r="AL224" s="163"/>
      <c r="AM224" s="167"/>
      <c r="AN224" s="167"/>
      <c r="AO224" s="167">
        <v>2</v>
      </c>
      <c r="AP224" s="167">
        <v>3</v>
      </c>
      <c r="AQ224" s="167"/>
      <c r="AR224" s="163"/>
      <c r="AS224" s="163"/>
      <c r="AT224" s="167"/>
      <c r="AU224" s="163"/>
      <c r="AV224" s="167"/>
      <c r="AW224" s="167">
        <v>2</v>
      </c>
      <c r="AX224" s="167">
        <v>1</v>
      </c>
      <c r="AY224" s="167"/>
      <c r="AZ224" s="167">
        <v>1</v>
      </c>
      <c r="BA224" s="163">
        <v>1</v>
      </c>
      <c r="BB224" s="163"/>
      <c r="BC224" s="163">
        <v>1</v>
      </c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>
        <v>1</v>
      </c>
      <c r="BQ224" s="163"/>
    </row>
    <row r="225" spans="1:69">
      <c r="A225" s="5">
        <v>212</v>
      </c>
      <c r="B225" s="10" t="s">
        <v>1095</v>
      </c>
      <c r="C225" s="18" t="s">
        <v>169</v>
      </c>
      <c r="D225" s="18"/>
      <c r="E225" s="163">
        <v>3</v>
      </c>
      <c r="F225" s="167">
        <v>3</v>
      </c>
      <c r="G225" s="167"/>
      <c r="H225" s="163">
        <v>1</v>
      </c>
      <c r="I225" s="163">
        <v>2</v>
      </c>
      <c r="J225" s="167"/>
      <c r="K225" s="167"/>
      <c r="L225" s="167"/>
      <c r="M225" s="167"/>
      <c r="N225" s="163"/>
      <c r="O225" s="167"/>
      <c r="P225" s="167"/>
      <c r="Q225" s="163">
        <v>1</v>
      </c>
      <c r="R225" s="167">
        <v>1</v>
      </c>
      <c r="S225" s="167">
        <v>1</v>
      </c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>
        <v>2</v>
      </c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>
        <v>1</v>
      </c>
      <c r="AP225" s="167">
        <v>2</v>
      </c>
      <c r="AQ225" s="167"/>
      <c r="AR225" s="163"/>
      <c r="AS225" s="163"/>
      <c r="AT225" s="167"/>
      <c r="AU225" s="163"/>
      <c r="AV225" s="167"/>
      <c r="AW225" s="167">
        <v>2</v>
      </c>
      <c r="AX225" s="167">
        <v>1</v>
      </c>
      <c r="AY225" s="167"/>
      <c r="AZ225" s="167">
        <v>1</v>
      </c>
      <c r="BA225" s="163"/>
      <c r="BB225" s="163"/>
      <c r="BC225" s="163">
        <v>2</v>
      </c>
      <c r="BD225" s="163"/>
      <c r="BE225" s="167"/>
      <c r="BF225" s="167"/>
      <c r="BG225" s="167"/>
      <c r="BH225" s="167">
        <v>2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0.399999999999999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0.399999999999999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0.399999999999999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0.399999999999999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0.399999999999999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0.399999999999999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0.399999999999999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0.399999999999999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0.399999999999999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>
      <c r="A248" s="5">
        <v>235</v>
      </c>
      <c r="B248" s="10">
        <v>198</v>
      </c>
      <c r="C248" s="18" t="s">
        <v>177</v>
      </c>
      <c r="D248" s="18"/>
      <c r="E248" s="163">
        <v>2</v>
      </c>
      <c r="F248" s="167">
        <v>2</v>
      </c>
      <c r="G248" s="167"/>
      <c r="H248" s="163"/>
      <c r="I248" s="163"/>
      <c r="J248" s="167"/>
      <c r="K248" s="167"/>
      <c r="L248" s="167"/>
      <c r="M248" s="167"/>
      <c r="N248" s="163"/>
      <c r="O248" s="167"/>
      <c r="P248" s="167">
        <v>1</v>
      </c>
      <c r="Q248" s="163"/>
      <c r="R248" s="167">
        <v>1</v>
      </c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>
        <v>2</v>
      </c>
      <c r="AJ248" s="163"/>
      <c r="AK248" s="163"/>
      <c r="AL248" s="163"/>
      <c r="AM248" s="167"/>
      <c r="AN248" s="167"/>
      <c r="AO248" s="167">
        <v>1</v>
      </c>
      <c r="AP248" s="167"/>
      <c r="AQ248" s="167">
        <v>1</v>
      </c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1</v>
      </c>
      <c r="F249" s="163">
        <f t="shared" si="18"/>
        <v>1</v>
      </c>
      <c r="G249" s="163">
        <f t="shared" si="18"/>
        <v>0</v>
      </c>
      <c r="H249" s="163">
        <f t="shared" si="18"/>
        <v>0</v>
      </c>
      <c r="I249" s="163">
        <f t="shared" si="18"/>
        <v>1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1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1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0.799999999999997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0.799999999999997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0.799999999999997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0.6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0.6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0.399999999999999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0.399999999999999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0.399999999999999">
      <c r="A265" s="5">
        <v>252</v>
      </c>
      <c r="B265" s="10" t="s">
        <v>1130</v>
      </c>
      <c r="C265" s="18" t="s">
        <v>184</v>
      </c>
      <c r="D265" s="18"/>
      <c r="E265" s="163">
        <v>1</v>
      </c>
      <c r="F265" s="167">
        <v>1</v>
      </c>
      <c r="G265" s="167"/>
      <c r="H265" s="163"/>
      <c r="I265" s="163">
        <v>1</v>
      </c>
      <c r="J265" s="167"/>
      <c r="K265" s="167"/>
      <c r="L265" s="167"/>
      <c r="M265" s="167"/>
      <c r="N265" s="163"/>
      <c r="O265" s="167"/>
      <c r="P265" s="167"/>
      <c r="Q265" s="163">
        <v>1</v>
      </c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1</v>
      </c>
      <c r="AJ265" s="163"/>
      <c r="AK265" s="163"/>
      <c r="AL265" s="163"/>
      <c r="AM265" s="167"/>
      <c r="AN265" s="167"/>
      <c r="AO265" s="167"/>
      <c r="AP265" s="167">
        <v>1</v>
      </c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0.399999999999999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0.399999999999999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0.399999999999999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0.399999999999999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20.399999999999999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20.399999999999999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20.399999999999999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0.399999999999999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0.399999999999999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0.399999999999999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20.399999999999999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20.399999999999999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20.399999999999999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0.399999999999999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0.399999999999999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0.399999999999999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0.399999999999999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0.399999999999999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0.399999999999999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0.6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0.399999999999999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0.399999999999999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0.399999999999999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0.399999999999999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0.399999999999999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0.399999999999999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0.399999999999999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0.399999999999999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0.399999999999999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0.399999999999999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0.399999999999999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2</v>
      </c>
      <c r="S408" s="163">
        <f t="shared" si="24"/>
        <v>0</v>
      </c>
      <c r="T408" s="163">
        <f t="shared" si="24"/>
        <v>0</v>
      </c>
      <c r="U408" s="163">
        <f t="shared" si="24"/>
        <v>2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1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0.399999999999999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0.399999999999999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0.6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0.6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0.6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/>
      <c r="T437" s="163"/>
      <c r="U437" s="167">
        <v>2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>
        <v>1</v>
      </c>
      <c r="AP437" s="163">
        <v>1</v>
      </c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0.6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0.6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0.6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0.399999999999999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0.399999999999999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0.399999999999999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0.399999999999999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0.399999999999999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0.399999999999999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0.399999999999999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0.399999999999999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0.399999999999999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13</v>
      </c>
      <c r="F477" s="163">
        <f t="shared" si="30"/>
        <v>13</v>
      </c>
      <c r="G477" s="163">
        <f t="shared" si="30"/>
        <v>0</v>
      </c>
      <c r="H477" s="163">
        <f t="shared" si="30"/>
        <v>0</v>
      </c>
      <c r="I477" s="163">
        <f t="shared" si="30"/>
        <v>2</v>
      </c>
      <c r="J477" s="163">
        <f t="shared" si="30"/>
        <v>0</v>
      </c>
      <c r="K477" s="163">
        <f t="shared" si="30"/>
        <v>0</v>
      </c>
      <c r="L477" s="163">
        <f t="shared" si="30"/>
        <v>9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4</v>
      </c>
      <c r="Q477" s="163">
        <f t="shared" si="30"/>
        <v>2</v>
      </c>
      <c r="R477" s="163">
        <f t="shared" si="30"/>
        <v>5</v>
      </c>
      <c r="S477" s="163">
        <f t="shared" si="30"/>
        <v>2</v>
      </c>
      <c r="T477" s="163">
        <f t="shared" si="30"/>
        <v>0</v>
      </c>
      <c r="U477" s="163">
        <f t="shared" si="30"/>
        <v>2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1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10</v>
      </c>
      <c r="AJ477" s="163">
        <f t="shared" si="30"/>
        <v>1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4</v>
      </c>
      <c r="AP477" s="163">
        <f t="shared" si="31"/>
        <v>8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1</v>
      </c>
      <c r="AX477" s="163">
        <f t="shared" si="31"/>
        <v>0</v>
      </c>
      <c r="AY477" s="163">
        <f t="shared" si="31"/>
        <v>1</v>
      </c>
      <c r="AZ477" s="163">
        <f t="shared" si="31"/>
        <v>0</v>
      </c>
      <c r="BA477" s="163">
        <f t="shared" si="31"/>
        <v>1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1</v>
      </c>
    </row>
    <row r="478" spans="1:69" ht="20.399999999999999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0.399999999999999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0.399999999999999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30.6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0.399999999999999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0.399999999999999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0.399999999999999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0.399999999999999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>
        <v>1</v>
      </c>
      <c r="S504" s="167">
        <v>1</v>
      </c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>
        <v>2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0.399999999999999">
      <c r="A505" s="5">
        <v>492</v>
      </c>
      <c r="B505" s="10" t="s">
        <v>1322</v>
      </c>
      <c r="C505" s="18" t="s">
        <v>283</v>
      </c>
      <c r="D505" s="18"/>
      <c r="E505" s="163">
        <v>6</v>
      </c>
      <c r="F505" s="167">
        <v>6</v>
      </c>
      <c r="G505" s="167"/>
      <c r="H505" s="163"/>
      <c r="I505" s="163"/>
      <c r="J505" s="167"/>
      <c r="K505" s="167"/>
      <c r="L505" s="167">
        <v>3</v>
      </c>
      <c r="M505" s="167"/>
      <c r="N505" s="163"/>
      <c r="O505" s="167"/>
      <c r="P505" s="167">
        <v>2</v>
      </c>
      <c r="Q505" s="163">
        <v>1</v>
      </c>
      <c r="R505" s="167">
        <v>3</v>
      </c>
      <c r="S505" s="167"/>
      <c r="T505" s="167"/>
      <c r="U505" s="167">
        <v>2</v>
      </c>
      <c r="V505" s="163"/>
      <c r="W505" s="167"/>
      <c r="X505" s="167"/>
      <c r="Y505" s="167"/>
      <c r="Z505" s="167"/>
      <c r="AA505" s="167"/>
      <c r="AB505" s="167"/>
      <c r="AC505" s="167"/>
      <c r="AD505" s="167">
        <v>1</v>
      </c>
      <c r="AE505" s="167"/>
      <c r="AF505" s="167"/>
      <c r="AG505" s="167"/>
      <c r="AH505" s="167"/>
      <c r="AI505" s="167">
        <v>3</v>
      </c>
      <c r="AJ505" s="163"/>
      <c r="AK505" s="163"/>
      <c r="AL505" s="163"/>
      <c r="AM505" s="167"/>
      <c r="AN505" s="167"/>
      <c r="AO505" s="167">
        <v>1</v>
      </c>
      <c r="AP505" s="167">
        <v>5</v>
      </c>
      <c r="AQ505" s="167"/>
      <c r="AR505" s="163"/>
      <c r="AS505" s="163"/>
      <c r="AT505" s="167"/>
      <c r="AU505" s="163"/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0.399999999999999">
      <c r="A506" s="5">
        <v>493</v>
      </c>
      <c r="B506" s="10" t="s">
        <v>1323</v>
      </c>
      <c r="C506" s="18" t="s">
        <v>283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/>
      <c r="Q506" s="163"/>
      <c r="R506" s="167">
        <v>1</v>
      </c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>
        <v>1</v>
      </c>
      <c r="AJ506" s="163"/>
      <c r="AK506" s="163"/>
      <c r="AL506" s="163"/>
      <c r="AM506" s="167"/>
      <c r="AN506" s="167"/>
      <c r="AO506" s="167">
        <v>1</v>
      </c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0.399999999999999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/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3</v>
      </c>
      <c r="F510" s="167">
        <v>3</v>
      </c>
      <c r="G510" s="167"/>
      <c r="H510" s="163"/>
      <c r="I510" s="163">
        <v>2</v>
      </c>
      <c r="J510" s="167"/>
      <c r="K510" s="167"/>
      <c r="L510" s="167">
        <v>3</v>
      </c>
      <c r="M510" s="167"/>
      <c r="N510" s="163"/>
      <c r="O510" s="167"/>
      <c r="P510" s="167">
        <v>2</v>
      </c>
      <c r="Q510" s="163"/>
      <c r="R510" s="167"/>
      <c r="S510" s="167">
        <v>1</v>
      </c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3</v>
      </c>
      <c r="AJ510" s="163">
        <v>1</v>
      </c>
      <c r="AK510" s="163"/>
      <c r="AL510" s="163"/>
      <c r="AM510" s="167"/>
      <c r="AN510" s="167"/>
      <c r="AO510" s="167"/>
      <c r="AP510" s="167">
        <v>3</v>
      </c>
      <c r="AQ510" s="167"/>
      <c r="AR510" s="163"/>
      <c r="AS510" s="163"/>
      <c r="AT510" s="167"/>
      <c r="AU510" s="163"/>
      <c r="AV510" s="167"/>
      <c r="AW510" s="167">
        <v>1</v>
      </c>
      <c r="AX510" s="167"/>
      <c r="AY510" s="167">
        <v>1</v>
      </c>
      <c r="AZ510" s="167"/>
      <c r="BA510" s="163">
        <v>1</v>
      </c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>
        <v>1</v>
      </c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0.399999999999999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0.399999999999999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0.399999999999999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18</v>
      </c>
      <c r="F517" s="163">
        <f t="shared" si="33"/>
        <v>18</v>
      </c>
      <c r="G517" s="163">
        <f t="shared" si="33"/>
        <v>0</v>
      </c>
      <c r="H517" s="163">
        <f t="shared" si="33"/>
        <v>0</v>
      </c>
      <c r="I517" s="163">
        <f t="shared" si="33"/>
        <v>12</v>
      </c>
      <c r="J517" s="163">
        <f t="shared" si="33"/>
        <v>0</v>
      </c>
      <c r="K517" s="163">
        <f t="shared" si="33"/>
        <v>0</v>
      </c>
      <c r="L517" s="163">
        <f t="shared" si="33"/>
        <v>9</v>
      </c>
      <c r="M517" s="163">
        <f t="shared" si="33"/>
        <v>0</v>
      </c>
      <c r="N517" s="163">
        <f t="shared" si="33"/>
        <v>0</v>
      </c>
      <c r="O517" s="163">
        <f t="shared" si="33"/>
        <v>3</v>
      </c>
      <c r="P517" s="163">
        <f t="shared" si="33"/>
        <v>6</v>
      </c>
      <c r="Q517" s="163">
        <f t="shared" si="33"/>
        <v>4</v>
      </c>
      <c r="R517" s="163">
        <f t="shared" si="33"/>
        <v>4</v>
      </c>
      <c r="S517" s="163">
        <f t="shared" si="33"/>
        <v>1</v>
      </c>
      <c r="T517" s="163">
        <f t="shared" si="33"/>
        <v>0</v>
      </c>
      <c r="U517" s="163">
        <f t="shared" si="33"/>
        <v>2</v>
      </c>
      <c r="V517" s="163">
        <f t="shared" si="33"/>
        <v>0</v>
      </c>
      <c r="W517" s="163">
        <f t="shared" si="33"/>
        <v>0</v>
      </c>
      <c r="X517" s="163">
        <f t="shared" si="33"/>
        <v>1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4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11</v>
      </c>
      <c r="AJ517" s="163">
        <f t="shared" si="33"/>
        <v>3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5</v>
      </c>
      <c r="AP517" s="163">
        <f t="shared" si="34"/>
        <v>11</v>
      </c>
      <c r="AQ517" s="163">
        <f t="shared" si="34"/>
        <v>2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3</v>
      </c>
      <c r="AX517" s="163">
        <f t="shared" si="34"/>
        <v>3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2</v>
      </c>
      <c r="BD517" s="163">
        <f t="shared" si="34"/>
        <v>0</v>
      </c>
      <c r="BE517" s="163">
        <f t="shared" si="34"/>
        <v>1</v>
      </c>
      <c r="BF517" s="163">
        <f t="shared" si="34"/>
        <v>0</v>
      </c>
      <c r="BG517" s="163">
        <f t="shared" si="34"/>
        <v>0</v>
      </c>
      <c r="BH517" s="163">
        <f t="shared" si="34"/>
        <v>2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1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1333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/>
      <c r="J522" s="167"/>
      <c r="K522" s="167"/>
      <c r="L522" s="167">
        <v>2</v>
      </c>
      <c r="M522" s="167"/>
      <c r="N522" s="163"/>
      <c r="O522" s="167"/>
      <c r="P522" s="167">
        <v>1</v>
      </c>
      <c r="Q522" s="163"/>
      <c r="R522" s="167">
        <v>1</v>
      </c>
      <c r="S522" s="167"/>
      <c r="T522" s="167"/>
      <c r="U522" s="167">
        <v>1</v>
      </c>
      <c r="V522" s="163"/>
      <c r="W522" s="167"/>
      <c r="X522" s="167">
        <v>1</v>
      </c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>
        <v>2</v>
      </c>
      <c r="AP522" s="167"/>
      <c r="AQ522" s="167"/>
      <c r="AR522" s="163"/>
      <c r="AS522" s="163"/>
      <c r="AT522" s="167"/>
      <c r="AU522" s="163"/>
      <c r="AV522" s="167">
        <v>1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1334</v>
      </c>
      <c r="C523" s="18" t="s">
        <v>293</v>
      </c>
      <c r="D523" s="18"/>
      <c r="E523" s="163">
        <v>7</v>
      </c>
      <c r="F523" s="167">
        <v>7</v>
      </c>
      <c r="G523" s="167"/>
      <c r="H523" s="163"/>
      <c r="I523" s="163">
        <v>6</v>
      </c>
      <c r="J523" s="167"/>
      <c r="K523" s="167"/>
      <c r="L523" s="167">
        <v>5</v>
      </c>
      <c r="M523" s="167"/>
      <c r="N523" s="163"/>
      <c r="O523" s="167"/>
      <c r="P523" s="167">
        <v>3</v>
      </c>
      <c r="Q523" s="163">
        <v>2</v>
      </c>
      <c r="R523" s="167">
        <v>2</v>
      </c>
      <c r="S523" s="167"/>
      <c r="T523" s="167"/>
      <c r="U523" s="167">
        <v>1</v>
      </c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6</v>
      </c>
      <c r="AJ523" s="163"/>
      <c r="AK523" s="163"/>
      <c r="AL523" s="163"/>
      <c r="AM523" s="167"/>
      <c r="AN523" s="167"/>
      <c r="AO523" s="167">
        <v>3</v>
      </c>
      <c r="AP523" s="167">
        <v>4</v>
      </c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>
      <c r="A524" s="5">
        <v>511</v>
      </c>
      <c r="B524" s="10" t="s">
        <v>1335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>
        <v>1</v>
      </c>
      <c r="M524" s="167"/>
      <c r="N524" s="163"/>
      <c r="O524" s="167"/>
      <c r="P524" s="167"/>
      <c r="Q524" s="163">
        <v>1</v>
      </c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1</v>
      </c>
      <c r="AJ524" s="163">
        <v>1</v>
      </c>
      <c r="AK524" s="163"/>
      <c r="AL524" s="163"/>
      <c r="AM524" s="167"/>
      <c r="AN524" s="167"/>
      <c r="AO524" s="167"/>
      <c r="AP524" s="167">
        <v>1</v>
      </c>
      <c r="AQ524" s="167"/>
      <c r="AR524" s="163"/>
      <c r="AS524" s="163"/>
      <c r="AT524" s="167"/>
      <c r="AU524" s="163"/>
      <c r="AV524" s="167"/>
      <c r="AW524" s="167">
        <v>1</v>
      </c>
      <c r="AX524" s="167">
        <v>1</v>
      </c>
      <c r="AY524" s="167"/>
      <c r="AZ524" s="167"/>
      <c r="BA524" s="163"/>
      <c r="BB524" s="163"/>
      <c r="BC524" s="163"/>
      <c r="BD524" s="163"/>
      <c r="BE524" s="167">
        <v>1</v>
      </c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>
        <v>1</v>
      </c>
    </row>
    <row r="525" spans="1:69">
      <c r="A525" s="5">
        <v>512</v>
      </c>
      <c r="B525" s="10" t="s">
        <v>1336</v>
      </c>
      <c r="C525" s="18" t="s">
        <v>293</v>
      </c>
      <c r="D525" s="18"/>
      <c r="E525" s="163">
        <v>1</v>
      </c>
      <c r="F525" s="167">
        <v>1</v>
      </c>
      <c r="G525" s="167"/>
      <c r="H525" s="163"/>
      <c r="I525" s="163"/>
      <c r="J525" s="167"/>
      <c r="K525" s="167"/>
      <c r="L525" s="167">
        <v>1</v>
      </c>
      <c r="M525" s="167"/>
      <c r="N525" s="163"/>
      <c r="O525" s="167"/>
      <c r="P525" s="167"/>
      <c r="Q525" s="163"/>
      <c r="R525" s="167">
        <v>1</v>
      </c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>
        <v>1</v>
      </c>
      <c r="AJ525" s="163"/>
      <c r="AK525" s="163"/>
      <c r="AL525" s="163"/>
      <c r="AM525" s="167"/>
      <c r="AN525" s="167"/>
      <c r="AO525" s="167"/>
      <c r="AP525" s="167">
        <v>1</v>
      </c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>
      <c r="A529" s="5">
        <v>516</v>
      </c>
      <c r="B529" s="10" t="s">
        <v>1339</v>
      </c>
      <c r="C529" s="18" t="s">
        <v>2291</v>
      </c>
      <c r="D529" s="18"/>
      <c r="E529" s="163">
        <v>5</v>
      </c>
      <c r="F529" s="167">
        <v>5</v>
      </c>
      <c r="G529" s="167"/>
      <c r="H529" s="163"/>
      <c r="I529" s="163">
        <v>4</v>
      </c>
      <c r="J529" s="167"/>
      <c r="K529" s="167"/>
      <c r="L529" s="167"/>
      <c r="M529" s="167"/>
      <c r="N529" s="163"/>
      <c r="O529" s="167">
        <v>3</v>
      </c>
      <c r="P529" s="167">
        <v>1</v>
      </c>
      <c r="Q529" s="163"/>
      <c r="R529" s="167"/>
      <c r="S529" s="167">
        <v>1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>
        <v>4</v>
      </c>
      <c r="AE529" s="167"/>
      <c r="AF529" s="167"/>
      <c r="AG529" s="167"/>
      <c r="AH529" s="167"/>
      <c r="AI529" s="167">
        <v>1</v>
      </c>
      <c r="AJ529" s="163">
        <v>1</v>
      </c>
      <c r="AK529" s="163"/>
      <c r="AL529" s="163"/>
      <c r="AM529" s="167"/>
      <c r="AN529" s="167"/>
      <c r="AO529" s="167"/>
      <c r="AP529" s="167">
        <v>4</v>
      </c>
      <c r="AQ529" s="167">
        <v>1</v>
      </c>
      <c r="AR529" s="163"/>
      <c r="AS529" s="163"/>
      <c r="AT529" s="167"/>
      <c r="AU529" s="163"/>
      <c r="AV529" s="167"/>
      <c r="AW529" s="167">
        <v>1</v>
      </c>
      <c r="AX529" s="167">
        <v>1</v>
      </c>
      <c r="AY529" s="167"/>
      <c r="AZ529" s="167"/>
      <c r="BA529" s="163"/>
      <c r="BB529" s="163"/>
      <c r="BC529" s="163">
        <v>1</v>
      </c>
      <c r="BD529" s="163"/>
      <c r="BE529" s="167"/>
      <c r="BF529" s="167"/>
      <c r="BG529" s="167"/>
      <c r="BH529" s="167">
        <v>1</v>
      </c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0.399999999999999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0.399999999999999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0.399999999999999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0.399999999999999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0.399999999999999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0.399999999999999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0.399999999999999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0.399999999999999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20.399999999999999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20.399999999999999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20.399999999999999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>
      <c r="A557" s="5">
        <v>544</v>
      </c>
      <c r="B557" s="10" t="s">
        <v>320</v>
      </c>
      <c r="C557" s="18" t="s">
        <v>299</v>
      </c>
      <c r="D557" s="18"/>
      <c r="E557" s="163">
        <v>2</v>
      </c>
      <c r="F557" s="167">
        <v>2</v>
      </c>
      <c r="G557" s="167"/>
      <c r="H557" s="163"/>
      <c r="I557" s="163">
        <v>2</v>
      </c>
      <c r="J557" s="167"/>
      <c r="K557" s="167"/>
      <c r="L557" s="167"/>
      <c r="M557" s="167"/>
      <c r="N557" s="163"/>
      <c r="O557" s="167"/>
      <c r="P557" s="167">
        <v>1</v>
      </c>
      <c r="Q557" s="163">
        <v>1</v>
      </c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2</v>
      </c>
      <c r="AJ557" s="163">
        <v>1</v>
      </c>
      <c r="AK557" s="163"/>
      <c r="AL557" s="163"/>
      <c r="AM557" s="167"/>
      <c r="AN557" s="167"/>
      <c r="AO557" s="167"/>
      <c r="AP557" s="167">
        <v>1</v>
      </c>
      <c r="AQ557" s="167">
        <v>1</v>
      </c>
      <c r="AR557" s="163"/>
      <c r="AS557" s="163"/>
      <c r="AT557" s="167"/>
      <c r="AU557" s="163"/>
      <c r="AV557" s="167"/>
      <c r="AW557" s="167">
        <v>1</v>
      </c>
      <c r="AX557" s="167">
        <v>1</v>
      </c>
      <c r="AY557" s="167"/>
      <c r="AZ557" s="167"/>
      <c r="BA557" s="163"/>
      <c r="BB557" s="163"/>
      <c r="BC557" s="163">
        <v>1</v>
      </c>
      <c r="BD557" s="163"/>
      <c r="BE557" s="167"/>
      <c r="BF557" s="167"/>
      <c r="BG557" s="167"/>
      <c r="BH557" s="167">
        <v>1</v>
      </c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20.399999999999999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11</v>
      </c>
      <c r="F559" s="163">
        <f t="shared" si="36"/>
        <v>11</v>
      </c>
      <c r="G559" s="163">
        <f t="shared" si="36"/>
        <v>0</v>
      </c>
      <c r="H559" s="163">
        <f t="shared" si="36"/>
        <v>4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2</v>
      </c>
      <c r="Q559" s="163">
        <f t="shared" si="36"/>
        <v>3</v>
      </c>
      <c r="R559" s="163">
        <f t="shared" si="36"/>
        <v>6</v>
      </c>
      <c r="S559" s="163">
        <f t="shared" si="36"/>
        <v>0</v>
      </c>
      <c r="T559" s="163">
        <f t="shared" si="36"/>
        <v>0</v>
      </c>
      <c r="U559" s="163">
        <f t="shared" si="36"/>
        <v>1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10</v>
      </c>
      <c r="AJ559" s="163">
        <f t="shared" si="36"/>
        <v>2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1</v>
      </c>
      <c r="AN559" s="163">
        <f t="shared" si="37"/>
        <v>0</v>
      </c>
      <c r="AO559" s="163">
        <f t="shared" si="37"/>
        <v>2</v>
      </c>
      <c r="AP559" s="163">
        <f t="shared" si="37"/>
        <v>4</v>
      </c>
      <c r="AQ559" s="163">
        <f t="shared" si="37"/>
        <v>4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2</v>
      </c>
      <c r="AW559" s="163">
        <f t="shared" si="37"/>
        <v>2</v>
      </c>
      <c r="AX559" s="163">
        <f t="shared" si="37"/>
        <v>2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2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1</v>
      </c>
      <c r="BN559" s="163">
        <f t="shared" si="37"/>
        <v>1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0.399999999999999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11</v>
      </c>
      <c r="F560" s="163">
        <f t="shared" si="38"/>
        <v>11</v>
      </c>
      <c r="G560" s="163">
        <f t="shared" si="38"/>
        <v>0</v>
      </c>
      <c r="H560" s="163">
        <f t="shared" si="38"/>
        <v>4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2</v>
      </c>
      <c r="Q560" s="163">
        <f t="shared" si="38"/>
        <v>3</v>
      </c>
      <c r="R560" s="163">
        <f t="shared" si="38"/>
        <v>6</v>
      </c>
      <c r="S560" s="163">
        <f t="shared" si="38"/>
        <v>0</v>
      </c>
      <c r="T560" s="163">
        <f t="shared" si="38"/>
        <v>0</v>
      </c>
      <c r="U560" s="163">
        <f t="shared" si="38"/>
        <v>1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10</v>
      </c>
      <c r="AJ560" s="163">
        <f t="shared" si="38"/>
        <v>2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1</v>
      </c>
      <c r="AN560" s="163">
        <f t="shared" si="39"/>
        <v>0</v>
      </c>
      <c r="AO560" s="163">
        <f t="shared" si="39"/>
        <v>2</v>
      </c>
      <c r="AP560" s="163">
        <f t="shared" si="39"/>
        <v>4</v>
      </c>
      <c r="AQ560" s="163">
        <f t="shared" si="39"/>
        <v>4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2</v>
      </c>
      <c r="AW560" s="163">
        <f t="shared" si="39"/>
        <v>2</v>
      </c>
      <c r="AX560" s="163">
        <f t="shared" si="39"/>
        <v>2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2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1</v>
      </c>
      <c r="BN560" s="163">
        <f t="shared" si="39"/>
        <v>1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0.399999999999999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0.399999999999999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0.399999999999999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0.6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0.6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20.399999999999999">
      <c r="A566" s="5">
        <v>553</v>
      </c>
      <c r="B566" s="10" t="s">
        <v>329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/>
      <c r="AP566" s="167"/>
      <c r="AQ566" s="167">
        <v>1</v>
      </c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/>
      <c r="BB566" s="163"/>
      <c r="BC566" s="163">
        <v>1</v>
      </c>
      <c r="BD566" s="163"/>
      <c r="BE566" s="167"/>
      <c r="BF566" s="167"/>
      <c r="BG566" s="167"/>
      <c r="BH566" s="167">
        <v>1</v>
      </c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20.399999999999999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20.399999999999999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0.6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0.6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0.6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20.399999999999999">
      <c r="A572" s="5">
        <v>559</v>
      </c>
      <c r="B572" s="10" t="s">
        <v>335</v>
      </c>
      <c r="C572" s="18" t="s">
        <v>304</v>
      </c>
      <c r="D572" s="18"/>
      <c r="E572" s="163">
        <v>5</v>
      </c>
      <c r="F572" s="167">
        <v>5</v>
      </c>
      <c r="G572" s="167"/>
      <c r="H572" s="163">
        <v>2</v>
      </c>
      <c r="I572" s="163"/>
      <c r="J572" s="167"/>
      <c r="K572" s="167"/>
      <c r="L572" s="167"/>
      <c r="M572" s="167"/>
      <c r="N572" s="163"/>
      <c r="O572" s="167"/>
      <c r="P572" s="167">
        <v>2</v>
      </c>
      <c r="Q572" s="163">
        <v>1</v>
      </c>
      <c r="R572" s="167">
        <v>2</v>
      </c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4</v>
      </c>
      <c r="AJ572" s="163">
        <v>1</v>
      </c>
      <c r="AK572" s="163"/>
      <c r="AL572" s="163"/>
      <c r="AM572" s="167">
        <v>1</v>
      </c>
      <c r="AN572" s="167"/>
      <c r="AO572" s="167">
        <v>1</v>
      </c>
      <c r="AP572" s="167">
        <v>2</v>
      </c>
      <c r="AQ572" s="167">
        <v>1</v>
      </c>
      <c r="AR572" s="163"/>
      <c r="AS572" s="163"/>
      <c r="AT572" s="167"/>
      <c r="AU572" s="163"/>
      <c r="AV572" s="167"/>
      <c r="AW572" s="167">
        <v>1</v>
      </c>
      <c r="AX572" s="167">
        <v>1</v>
      </c>
      <c r="AY572" s="167"/>
      <c r="AZ572" s="167"/>
      <c r="BA572" s="163"/>
      <c r="BB572" s="163"/>
      <c r="BC572" s="163">
        <v>1</v>
      </c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>
        <v>1</v>
      </c>
      <c r="BN572" s="167">
        <v>1</v>
      </c>
      <c r="BO572" s="167"/>
      <c r="BP572" s="163"/>
      <c r="BQ572" s="163"/>
    </row>
    <row r="573" spans="1:69" ht="20.399999999999999">
      <c r="A573" s="5">
        <v>560</v>
      </c>
      <c r="B573" s="10" t="s">
        <v>336</v>
      </c>
      <c r="C573" s="18" t="s">
        <v>304</v>
      </c>
      <c r="D573" s="18"/>
      <c r="E573" s="163">
        <v>2</v>
      </c>
      <c r="F573" s="167">
        <v>2</v>
      </c>
      <c r="G573" s="167"/>
      <c r="H573" s="163">
        <v>1</v>
      </c>
      <c r="I573" s="163"/>
      <c r="J573" s="167"/>
      <c r="K573" s="167"/>
      <c r="L573" s="167"/>
      <c r="M573" s="167"/>
      <c r="N573" s="163"/>
      <c r="O573" s="167"/>
      <c r="P573" s="167"/>
      <c r="Q573" s="163">
        <v>1</v>
      </c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2</v>
      </c>
      <c r="AJ573" s="163"/>
      <c r="AK573" s="163"/>
      <c r="AL573" s="163"/>
      <c r="AM573" s="167"/>
      <c r="AN573" s="167"/>
      <c r="AO573" s="167"/>
      <c r="AP573" s="167">
        <v>2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20.399999999999999">
      <c r="A574" s="5">
        <v>561</v>
      </c>
      <c r="B574" s="10" t="s">
        <v>337</v>
      </c>
      <c r="C574" s="18" t="s">
        <v>304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/>
      <c r="AQ574" s="167">
        <v>1</v>
      </c>
      <c r="AR574" s="163"/>
      <c r="AS574" s="163"/>
      <c r="AT574" s="167"/>
      <c r="AU574" s="163"/>
      <c r="AV574" s="167">
        <v>1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/>
      <c r="AK576" s="163"/>
      <c r="AL576" s="163"/>
      <c r="AM576" s="167"/>
      <c r="AN576" s="167"/>
      <c r="AO576" s="167">
        <v>1</v>
      </c>
      <c r="AP576" s="167"/>
      <c r="AQ576" s="167"/>
      <c r="AR576" s="163"/>
      <c r="AS576" s="163"/>
      <c r="AT576" s="167"/>
      <c r="AU576" s="163"/>
      <c r="AV576" s="167">
        <v>1</v>
      </c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0.399999999999999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0.399999999999999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0.399999999999999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0.399999999999999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0.399999999999999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0.399999999999999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0.799999999999997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0.799999999999997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0.799999999999997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0.399999999999999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0.399999999999999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0.399999999999999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0.399999999999999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0.399999999999999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20.399999999999999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0.399999999999999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0.399999999999999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0.399999999999999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0.399999999999999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0.399999999999999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0.6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0.6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0.6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0.6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0.399999999999999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0.399999999999999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0.399999999999999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0.399999999999999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0.399999999999999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0.399999999999999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0.399999999999999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0.399999999999999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0.399999999999999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20.399999999999999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20.399999999999999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0.399999999999999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0.399999999999999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0.399999999999999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0.399999999999999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0.399999999999999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0.399999999999999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0.799999999999997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0.799999999999997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0.799999999999997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0.399999999999999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0.399999999999999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0.6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0.399999999999999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0.399999999999999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0.399999999999999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0.399999999999999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0.399999999999999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0.399999999999999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0.399999999999999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20.399999999999999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0.399999999999999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0.399999999999999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0.399999999999999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0.399999999999999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0.399999999999999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0.399999999999999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0.399999999999999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0.399999999999999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0.399999999999999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0.399999999999999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20.399999999999999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0.399999999999999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0.399999999999999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0.399999999999999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30.6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30.6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30.6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30.6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0.6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0.6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0.6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0.6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0.399999999999999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0.399999999999999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0.399999999999999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0.399999999999999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0.399999999999999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0.399999999999999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0.399999999999999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0.399999999999999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0.399999999999999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0.399999999999999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0.399999999999999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0.399999999999999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0.399999999999999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13</v>
      </c>
      <c r="F776" s="163">
        <f t="shared" si="53"/>
        <v>13</v>
      </c>
      <c r="G776" s="163">
        <f t="shared" si="53"/>
        <v>0</v>
      </c>
      <c r="H776" s="163">
        <f t="shared" si="53"/>
        <v>2</v>
      </c>
      <c r="I776" s="163">
        <f t="shared" si="53"/>
        <v>6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4</v>
      </c>
      <c r="Q776" s="163">
        <f t="shared" si="53"/>
        <v>3</v>
      </c>
      <c r="R776" s="163">
        <f t="shared" si="53"/>
        <v>5</v>
      </c>
      <c r="S776" s="163">
        <f t="shared" si="53"/>
        <v>1</v>
      </c>
      <c r="T776" s="163">
        <f t="shared" si="53"/>
        <v>0</v>
      </c>
      <c r="U776" s="163">
        <f t="shared" si="53"/>
        <v>1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6</v>
      </c>
      <c r="AJ776" s="163">
        <f t="shared" si="53"/>
        <v>6</v>
      </c>
      <c r="AK776" s="163">
        <f t="shared" ref="AK776:BP776" si="54">SUM(AK777:AK837)</f>
        <v>0</v>
      </c>
      <c r="AL776" s="163">
        <f t="shared" si="54"/>
        <v>6</v>
      </c>
      <c r="AM776" s="163">
        <f t="shared" si="54"/>
        <v>0</v>
      </c>
      <c r="AN776" s="163">
        <f t="shared" si="54"/>
        <v>0</v>
      </c>
      <c r="AO776" s="163">
        <f t="shared" si="54"/>
        <v>2</v>
      </c>
      <c r="AP776" s="163">
        <f t="shared" si="54"/>
        <v>8</v>
      </c>
      <c r="AQ776" s="163">
        <f t="shared" si="54"/>
        <v>3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13</v>
      </c>
      <c r="AX776" s="163">
        <f t="shared" si="54"/>
        <v>13</v>
      </c>
      <c r="AY776" s="163">
        <f t="shared" si="54"/>
        <v>0</v>
      </c>
      <c r="AZ776" s="163">
        <f t="shared" si="54"/>
        <v>0</v>
      </c>
      <c r="BA776" s="163">
        <f t="shared" si="54"/>
        <v>1</v>
      </c>
      <c r="BB776" s="163">
        <f t="shared" si="54"/>
        <v>0</v>
      </c>
      <c r="BC776" s="163">
        <f t="shared" si="54"/>
        <v>10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2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6</v>
      </c>
      <c r="BN776" s="163">
        <f t="shared" si="54"/>
        <v>0</v>
      </c>
      <c r="BO776" s="163">
        <f t="shared" si="54"/>
        <v>6</v>
      </c>
      <c r="BP776" s="163">
        <f t="shared" si="54"/>
        <v>0</v>
      </c>
      <c r="BQ776" s="163">
        <f t="shared" ref="BQ776:CV776" si="55">SUM(BQ777:BQ837)</f>
        <v>0</v>
      </c>
    </row>
    <row r="777" spans="1:69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0.399999999999999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0.399999999999999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0.399999999999999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0.399999999999999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0.399999999999999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0.399999999999999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0.399999999999999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504</v>
      </c>
      <c r="C817" s="18" t="s">
        <v>619</v>
      </c>
      <c r="D817" s="18"/>
      <c r="E817" s="163">
        <v>7</v>
      </c>
      <c r="F817" s="167">
        <v>7</v>
      </c>
      <c r="G817" s="167"/>
      <c r="H817" s="163">
        <v>2</v>
      </c>
      <c r="I817" s="163"/>
      <c r="J817" s="167"/>
      <c r="K817" s="167"/>
      <c r="L817" s="167"/>
      <c r="M817" s="167"/>
      <c r="N817" s="163"/>
      <c r="O817" s="167"/>
      <c r="P817" s="167">
        <v>2</v>
      </c>
      <c r="Q817" s="163">
        <v>1</v>
      </c>
      <c r="R817" s="167">
        <v>3</v>
      </c>
      <c r="S817" s="167">
        <v>1</v>
      </c>
      <c r="T817" s="167"/>
      <c r="U817" s="167">
        <v>1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6</v>
      </c>
      <c r="AJ817" s="163">
        <v>6</v>
      </c>
      <c r="AK817" s="163"/>
      <c r="AL817" s="163"/>
      <c r="AM817" s="167"/>
      <c r="AN817" s="167"/>
      <c r="AO817" s="167">
        <v>1</v>
      </c>
      <c r="AP817" s="167">
        <v>4</v>
      </c>
      <c r="AQ817" s="167">
        <v>2</v>
      </c>
      <c r="AR817" s="163"/>
      <c r="AS817" s="163"/>
      <c r="AT817" s="167"/>
      <c r="AU817" s="163"/>
      <c r="AV817" s="167"/>
      <c r="AW817" s="167">
        <v>7</v>
      </c>
      <c r="AX817" s="167">
        <v>7</v>
      </c>
      <c r="AY817" s="167"/>
      <c r="AZ817" s="167"/>
      <c r="BA817" s="163"/>
      <c r="BB817" s="163"/>
      <c r="BC817" s="163">
        <v>7</v>
      </c>
      <c r="BD817" s="163"/>
      <c r="BE817" s="167"/>
      <c r="BF817" s="167"/>
      <c r="BG817" s="167"/>
      <c r="BH817" s="167">
        <v>1</v>
      </c>
      <c r="BI817" s="167"/>
      <c r="BJ817" s="167"/>
      <c r="BK817" s="167"/>
      <c r="BL817" s="167"/>
      <c r="BM817" s="167">
        <v>6</v>
      </c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>
      <c r="A819" s="5">
        <v>806</v>
      </c>
      <c r="B819" s="10" t="s">
        <v>505</v>
      </c>
      <c r="C819" s="18" t="s">
        <v>620</v>
      </c>
      <c r="D819" s="18"/>
      <c r="E819" s="163">
        <v>6</v>
      </c>
      <c r="F819" s="167">
        <v>6</v>
      </c>
      <c r="G819" s="167"/>
      <c r="H819" s="163"/>
      <c r="I819" s="163">
        <v>6</v>
      </c>
      <c r="J819" s="167"/>
      <c r="K819" s="167"/>
      <c r="L819" s="167"/>
      <c r="M819" s="167"/>
      <c r="N819" s="163"/>
      <c r="O819" s="167"/>
      <c r="P819" s="167">
        <v>2</v>
      </c>
      <c r="Q819" s="163">
        <v>2</v>
      </c>
      <c r="R819" s="167">
        <v>2</v>
      </c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>
        <v>6</v>
      </c>
      <c r="AM819" s="167"/>
      <c r="AN819" s="167"/>
      <c r="AO819" s="167">
        <v>1</v>
      </c>
      <c r="AP819" s="167">
        <v>4</v>
      </c>
      <c r="AQ819" s="167">
        <v>1</v>
      </c>
      <c r="AR819" s="163"/>
      <c r="AS819" s="163"/>
      <c r="AT819" s="167"/>
      <c r="AU819" s="163"/>
      <c r="AV819" s="167"/>
      <c r="AW819" s="167">
        <v>6</v>
      </c>
      <c r="AX819" s="167">
        <v>6</v>
      </c>
      <c r="AY819" s="167"/>
      <c r="AZ819" s="167"/>
      <c r="BA819" s="163">
        <v>1</v>
      </c>
      <c r="BB819" s="163"/>
      <c r="BC819" s="163">
        <v>3</v>
      </c>
      <c r="BD819" s="163"/>
      <c r="BE819" s="167"/>
      <c r="BF819" s="167"/>
      <c r="BG819" s="167">
        <v>2</v>
      </c>
      <c r="BH819" s="167"/>
      <c r="BI819" s="167"/>
      <c r="BJ819" s="167"/>
      <c r="BK819" s="167"/>
      <c r="BL819" s="167"/>
      <c r="BM819" s="167"/>
      <c r="BN819" s="167"/>
      <c r="BO819" s="167">
        <v>6</v>
      </c>
      <c r="BP819" s="163"/>
      <c r="BQ819" s="163"/>
    </row>
    <row r="820" spans="1:69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0.399999999999999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0.399999999999999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0.399999999999999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0.399999999999999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0.399999999999999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0.799999999999997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0.799999999999997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0.799999999999997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0.799999999999997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0.399999999999999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0.399999999999999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0.399999999999999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0.399999999999999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0.399999999999999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0.399999999999999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0.399999999999999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0.399999999999999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0.399999999999999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20.399999999999999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20.399999999999999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20.399999999999999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0.399999999999999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0.399999999999999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0.399999999999999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0.399999999999999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0.399999999999999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0.399999999999999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0.399999999999999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0.399999999999999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0.399999999999999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0.399999999999999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0.399999999999999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0.399999999999999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0.399999999999999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0.399999999999999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0.399999999999999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0.399999999999999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0.399999999999999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0.399999999999999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20.399999999999999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20.399999999999999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20.399999999999999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0.399999999999999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0.399999999999999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0.399999999999999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0.399999999999999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0.6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0.6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0.399999999999999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0.399999999999999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0.399999999999999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0.399999999999999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0.399999999999999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0.399999999999999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0.6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0.399999999999999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0.399999999999999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0.399999999999999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20.399999999999999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0.399999999999999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0.399999999999999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0.399999999999999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0.6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0.6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0.399999999999999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0.399999999999999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0.399999999999999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0.399999999999999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0.399999999999999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0.399999999999999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0.799999999999997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0.399999999999999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0.399999999999999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0.399999999999999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0.399999999999999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0.399999999999999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0.399999999999999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0.399999999999999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0.399999999999999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0.399999999999999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0.399999999999999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0.399999999999999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0.399999999999999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0.399999999999999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0.399999999999999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0.399999999999999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0.399999999999999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0.399999999999999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0.399999999999999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0.399999999999999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0.399999999999999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0.399999999999999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0.399999999999999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0.399999999999999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0.399999999999999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0.399999999999999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0.399999999999999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0.399999999999999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0.399999999999999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0.399999999999999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0.399999999999999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0.399999999999999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0.399999999999999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0.399999999999999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0.399999999999999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0.399999999999999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0.399999999999999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0.399999999999999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0.399999999999999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0.399999999999999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0.399999999999999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0.399999999999999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0.399999999999999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0.399999999999999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0.399999999999999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0.399999999999999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0.399999999999999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0.399999999999999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0.399999999999999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0.399999999999999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0.399999999999999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0.399999999999999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0.399999999999999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0.399999999999999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0.399999999999999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0.6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0.6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0.6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0.399999999999999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0.399999999999999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0.399999999999999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0.399999999999999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0.399999999999999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0.399999999999999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0.399999999999999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0.399999999999999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0.399999999999999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0.399999999999999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0.399999999999999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0.399999999999999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146</v>
      </c>
      <c r="F1582" s="168">
        <f t="shared" si="62"/>
        <v>146</v>
      </c>
      <c r="G1582" s="168">
        <f t="shared" si="62"/>
        <v>0</v>
      </c>
      <c r="H1582" s="168">
        <f t="shared" si="62"/>
        <v>15</v>
      </c>
      <c r="I1582" s="168">
        <f t="shared" si="62"/>
        <v>54</v>
      </c>
      <c r="J1582" s="168">
        <f t="shared" si="62"/>
        <v>0</v>
      </c>
      <c r="K1582" s="168">
        <f t="shared" si="62"/>
        <v>0</v>
      </c>
      <c r="L1582" s="168">
        <f t="shared" si="62"/>
        <v>36</v>
      </c>
      <c r="M1582" s="168">
        <f t="shared" si="62"/>
        <v>0</v>
      </c>
      <c r="N1582" s="168">
        <f t="shared" si="62"/>
        <v>2</v>
      </c>
      <c r="O1582" s="168">
        <f t="shared" si="62"/>
        <v>7</v>
      </c>
      <c r="P1582" s="168">
        <f t="shared" si="62"/>
        <v>34</v>
      </c>
      <c r="Q1582" s="168">
        <f t="shared" si="62"/>
        <v>29</v>
      </c>
      <c r="R1582" s="168">
        <f t="shared" si="62"/>
        <v>56</v>
      </c>
      <c r="S1582" s="168">
        <f t="shared" si="62"/>
        <v>17</v>
      </c>
      <c r="T1582" s="168">
        <f t="shared" si="62"/>
        <v>1</v>
      </c>
      <c r="U1582" s="168">
        <f t="shared" si="62"/>
        <v>20</v>
      </c>
      <c r="V1582" s="168">
        <f t="shared" si="62"/>
        <v>0</v>
      </c>
      <c r="W1582" s="168">
        <f t="shared" si="62"/>
        <v>0</v>
      </c>
      <c r="X1582" s="168">
        <f t="shared" si="62"/>
        <v>1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12</v>
      </c>
      <c r="AE1582" s="168">
        <f t="shared" si="62"/>
        <v>0</v>
      </c>
      <c r="AF1582" s="168">
        <f t="shared" si="62"/>
        <v>0</v>
      </c>
      <c r="AG1582" s="168">
        <f t="shared" si="62"/>
        <v>8</v>
      </c>
      <c r="AH1582" s="168">
        <f t="shared" si="62"/>
        <v>1</v>
      </c>
      <c r="AI1582" s="168">
        <f t="shared" si="62"/>
        <v>98</v>
      </c>
      <c r="AJ1582" s="168">
        <f t="shared" si="62"/>
        <v>32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6</v>
      </c>
      <c r="AM1582" s="168">
        <f t="shared" si="63"/>
        <v>2</v>
      </c>
      <c r="AN1582" s="168">
        <f t="shared" si="63"/>
        <v>0</v>
      </c>
      <c r="AO1582" s="168">
        <f t="shared" si="63"/>
        <v>35</v>
      </c>
      <c r="AP1582" s="168">
        <f t="shared" si="63"/>
        <v>78</v>
      </c>
      <c r="AQ1582" s="168">
        <f t="shared" si="63"/>
        <v>28</v>
      </c>
      <c r="AR1582" s="168">
        <f t="shared" si="63"/>
        <v>3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13</v>
      </c>
      <c r="AW1582" s="168">
        <f t="shared" si="63"/>
        <v>43</v>
      </c>
      <c r="AX1582" s="168">
        <f t="shared" si="63"/>
        <v>30</v>
      </c>
      <c r="AY1582" s="168">
        <f t="shared" si="63"/>
        <v>5</v>
      </c>
      <c r="AZ1582" s="168">
        <f t="shared" si="63"/>
        <v>8</v>
      </c>
      <c r="BA1582" s="168">
        <f t="shared" si="63"/>
        <v>4</v>
      </c>
      <c r="BB1582" s="168">
        <f t="shared" si="63"/>
        <v>0</v>
      </c>
      <c r="BC1582" s="168">
        <f t="shared" si="63"/>
        <v>35</v>
      </c>
      <c r="BD1582" s="168">
        <f t="shared" si="63"/>
        <v>0</v>
      </c>
      <c r="BE1582" s="168">
        <f t="shared" si="63"/>
        <v>1</v>
      </c>
      <c r="BF1582" s="168">
        <f t="shared" si="63"/>
        <v>0</v>
      </c>
      <c r="BG1582" s="168">
        <f t="shared" si="63"/>
        <v>3</v>
      </c>
      <c r="BH1582" s="168">
        <f t="shared" si="63"/>
        <v>21</v>
      </c>
      <c r="BI1582" s="168">
        <f t="shared" si="63"/>
        <v>1</v>
      </c>
      <c r="BJ1582" s="168">
        <f t="shared" si="63"/>
        <v>1</v>
      </c>
      <c r="BK1582" s="168">
        <f t="shared" si="63"/>
        <v>0</v>
      </c>
      <c r="BL1582" s="168">
        <f t="shared" si="63"/>
        <v>0</v>
      </c>
      <c r="BM1582" s="168">
        <f t="shared" si="63"/>
        <v>8</v>
      </c>
      <c r="BN1582" s="168">
        <f t="shared" si="63"/>
        <v>2</v>
      </c>
      <c r="BO1582" s="168">
        <f t="shared" si="63"/>
        <v>6</v>
      </c>
      <c r="BP1582" s="168">
        <f t="shared" si="63"/>
        <v>5</v>
      </c>
      <c r="BQ1582" s="168">
        <f t="shared" ref="BQ1582:CV1582" si="64">SUM(BQ14,BQ31,BQ96,BQ114,BQ128,BQ203,BQ249,BQ367,BQ408,BQ466,BQ477,BQ517,BQ559,BQ624,BQ645,BQ708,BQ721,BQ776,BQ838,BQ943,BQ969:BQ1581)</f>
        <v>2</v>
      </c>
    </row>
    <row r="1583" spans="1:69">
      <c r="A1583" s="5">
        <v>1570</v>
      </c>
      <c r="B1583" s="26"/>
      <c r="C1583" s="20" t="s">
        <v>894</v>
      </c>
      <c r="D1583" s="20"/>
      <c r="E1583" s="163">
        <v>29</v>
      </c>
      <c r="F1583" s="167">
        <v>29</v>
      </c>
      <c r="G1583" s="167"/>
      <c r="H1583" s="163">
        <v>5</v>
      </c>
      <c r="I1583" s="163">
        <v>3</v>
      </c>
      <c r="J1583" s="167"/>
      <c r="K1583" s="167"/>
      <c r="L1583" s="167">
        <v>8</v>
      </c>
      <c r="M1583" s="167"/>
      <c r="N1583" s="163"/>
      <c r="O1583" s="167"/>
      <c r="P1583" s="167">
        <v>9</v>
      </c>
      <c r="Q1583" s="163">
        <v>3</v>
      </c>
      <c r="R1583" s="167">
        <v>14</v>
      </c>
      <c r="S1583" s="167">
        <v>2</v>
      </c>
      <c r="T1583" s="167">
        <v>1</v>
      </c>
      <c r="U1583" s="167">
        <v>7</v>
      </c>
      <c r="V1583" s="163"/>
      <c r="W1583" s="167"/>
      <c r="X1583" s="167">
        <v>1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/>
      <c r="AI1583" s="167">
        <v>19</v>
      </c>
      <c r="AJ1583" s="163">
        <v>8</v>
      </c>
      <c r="AK1583" s="163"/>
      <c r="AL1583" s="163"/>
      <c r="AM1583" s="167">
        <v>1</v>
      </c>
      <c r="AN1583" s="167"/>
      <c r="AO1583" s="167">
        <v>11</v>
      </c>
      <c r="AP1583" s="167">
        <v>11</v>
      </c>
      <c r="AQ1583" s="167">
        <v>6</v>
      </c>
      <c r="AR1583" s="163"/>
      <c r="AS1583" s="163"/>
      <c r="AT1583" s="167"/>
      <c r="AU1583" s="163"/>
      <c r="AV1583" s="167">
        <v>1</v>
      </c>
      <c r="AW1583" s="167">
        <v>10</v>
      </c>
      <c r="AX1583" s="167">
        <v>9</v>
      </c>
      <c r="AY1583" s="167"/>
      <c r="AZ1583" s="167">
        <v>1</v>
      </c>
      <c r="BA1583" s="163">
        <v>1</v>
      </c>
      <c r="BB1583" s="163"/>
      <c r="BC1583" s="163">
        <v>8</v>
      </c>
      <c r="BD1583" s="163"/>
      <c r="BE1583" s="167"/>
      <c r="BF1583" s="167"/>
      <c r="BG1583" s="167">
        <v>1</v>
      </c>
      <c r="BH1583" s="167">
        <v>3</v>
      </c>
      <c r="BI1583" s="167"/>
      <c r="BJ1583" s="167"/>
      <c r="BK1583" s="167"/>
      <c r="BL1583" s="167"/>
      <c r="BM1583" s="167">
        <v>6</v>
      </c>
      <c r="BN1583" s="167"/>
      <c r="BO1583" s="167"/>
      <c r="BP1583" s="163">
        <v>1</v>
      </c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74</v>
      </c>
      <c r="F1584" s="167">
        <v>74</v>
      </c>
      <c r="G1584" s="167"/>
      <c r="H1584" s="163">
        <v>10</v>
      </c>
      <c r="I1584" s="163">
        <v>33</v>
      </c>
      <c r="J1584" s="167"/>
      <c r="K1584" s="167"/>
      <c r="L1584" s="167">
        <v>16</v>
      </c>
      <c r="M1584" s="167"/>
      <c r="N1584" s="163">
        <v>2</v>
      </c>
      <c r="O1584" s="167">
        <v>3</v>
      </c>
      <c r="P1584" s="167">
        <v>18</v>
      </c>
      <c r="Q1584" s="163">
        <v>13</v>
      </c>
      <c r="R1584" s="167">
        <v>27</v>
      </c>
      <c r="S1584" s="167">
        <v>11</v>
      </c>
      <c r="T1584" s="167"/>
      <c r="U1584" s="167">
        <v>8</v>
      </c>
      <c r="V1584" s="163"/>
      <c r="W1584" s="167"/>
      <c r="X1584" s="167"/>
      <c r="Y1584" s="167"/>
      <c r="Z1584" s="167"/>
      <c r="AA1584" s="167"/>
      <c r="AB1584" s="167"/>
      <c r="AC1584" s="167"/>
      <c r="AD1584" s="167">
        <v>6</v>
      </c>
      <c r="AE1584" s="167"/>
      <c r="AF1584" s="167"/>
      <c r="AG1584" s="167">
        <v>6</v>
      </c>
      <c r="AH1584" s="167">
        <v>1</v>
      </c>
      <c r="AI1584" s="167">
        <v>47</v>
      </c>
      <c r="AJ1584" s="163">
        <v>12</v>
      </c>
      <c r="AK1584" s="163"/>
      <c r="AL1584" s="163">
        <v>6</v>
      </c>
      <c r="AM1584" s="167">
        <v>1</v>
      </c>
      <c r="AN1584" s="167"/>
      <c r="AO1584" s="167">
        <v>18</v>
      </c>
      <c r="AP1584" s="167">
        <v>42</v>
      </c>
      <c r="AQ1584" s="167">
        <v>10</v>
      </c>
      <c r="AR1584" s="163">
        <v>3</v>
      </c>
      <c r="AS1584" s="163"/>
      <c r="AT1584" s="167"/>
      <c r="AU1584" s="163"/>
      <c r="AV1584" s="167">
        <v>6</v>
      </c>
      <c r="AW1584" s="167">
        <v>21</v>
      </c>
      <c r="AX1584" s="167">
        <v>15</v>
      </c>
      <c r="AY1584" s="167">
        <v>4</v>
      </c>
      <c r="AZ1584" s="167">
        <v>2</v>
      </c>
      <c r="BA1584" s="163">
        <v>2</v>
      </c>
      <c r="BB1584" s="163"/>
      <c r="BC1584" s="163">
        <v>16</v>
      </c>
      <c r="BD1584" s="163"/>
      <c r="BE1584" s="167">
        <v>1</v>
      </c>
      <c r="BF1584" s="167"/>
      <c r="BG1584" s="167">
        <v>2</v>
      </c>
      <c r="BH1584" s="167">
        <v>9</v>
      </c>
      <c r="BI1584" s="167">
        <v>1</v>
      </c>
      <c r="BJ1584" s="167">
        <v>1</v>
      </c>
      <c r="BK1584" s="167"/>
      <c r="BL1584" s="167"/>
      <c r="BM1584" s="167">
        <v>2</v>
      </c>
      <c r="BN1584" s="167">
        <v>2</v>
      </c>
      <c r="BO1584" s="167">
        <v>6</v>
      </c>
      <c r="BP1584" s="163">
        <v>2</v>
      </c>
      <c r="BQ1584" s="163">
        <v>1</v>
      </c>
    </row>
    <row r="1585" spans="1:69">
      <c r="A1585" s="5">
        <v>1572</v>
      </c>
      <c r="B1585" s="26"/>
      <c r="C1585" s="21" t="s">
        <v>896</v>
      </c>
      <c r="D1585" s="21"/>
      <c r="E1585" s="163">
        <v>43</v>
      </c>
      <c r="F1585" s="167">
        <v>43</v>
      </c>
      <c r="G1585" s="167"/>
      <c r="H1585" s="163"/>
      <c r="I1585" s="163">
        <v>18</v>
      </c>
      <c r="J1585" s="167"/>
      <c r="K1585" s="167"/>
      <c r="L1585" s="167">
        <v>12</v>
      </c>
      <c r="M1585" s="167"/>
      <c r="N1585" s="163"/>
      <c r="O1585" s="167">
        <v>4</v>
      </c>
      <c r="P1585" s="167">
        <v>7</v>
      </c>
      <c r="Q1585" s="163">
        <v>13</v>
      </c>
      <c r="R1585" s="167">
        <v>15</v>
      </c>
      <c r="S1585" s="167">
        <v>4</v>
      </c>
      <c r="T1585" s="167"/>
      <c r="U1585" s="167">
        <v>5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6</v>
      </c>
      <c r="AE1585" s="167"/>
      <c r="AF1585" s="167"/>
      <c r="AG1585" s="167"/>
      <c r="AH1585" s="167"/>
      <c r="AI1585" s="167">
        <v>32</v>
      </c>
      <c r="AJ1585" s="163">
        <v>12</v>
      </c>
      <c r="AK1585" s="163"/>
      <c r="AL1585" s="163"/>
      <c r="AM1585" s="167"/>
      <c r="AN1585" s="167"/>
      <c r="AO1585" s="167">
        <v>6</v>
      </c>
      <c r="AP1585" s="167">
        <v>25</v>
      </c>
      <c r="AQ1585" s="167">
        <v>12</v>
      </c>
      <c r="AR1585" s="163"/>
      <c r="AS1585" s="163"/>
      <c r="AT1585" s="167"/>
      <c r="AU1585" s="163"/>
      <c r="AV1585" s="167">
        <v>6</v>
      </c>
      <c r="AW1585" s="167">
        <v>12</v>
      </c>
      <c r="AX1585" s="167">
        <v>6</v>
      </c>
      <c r="AY1585" s="167">
        <v>1</v>
      </c>
      <c r="AZ1585" s="167">
        <v>5</v>
      </c>
      <c r="BA1585" s="163">
        <v>1</v>
      </c>
      <c r="BB1585" s="163"/>
      <c r="BC1585" s="163">
        <v>11</v>
      </c>
      <c r="BD1585" s="163"/>
      <c r="BE1585" s="167"/>
      <c r="BF1585" s="167"/>
      <c r="BG1585" s="167"/>
      <c r="BH1585" s="167">
        <v>9</v>
      </c>
      <c r="BI1585" s="167"/>
      <c r="BJ1585" s="167"/>
      <c r="BK1585" s="167"/>
      <c r="BL1585" s="167"/>
      <c r="BM1585" s="167"/>
      <c r="BN1585" s="167"/>
      <c r="BO1585" s="167"/>
      <c r="BP1585" s="163">
        <v>2</v>
      </c>
      <c r="BQ1585" s="163">
        <v>1</v>
      </c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>
        <v>11</v>
      </c>
      <c r="F1587" s="167">
        <v>11</v>
      </c>
      <c r="G1587" s="167"/>
      <c r="H1587" s="163"/>
      <c r="I1587" s="163">
        <v>2</v>
      </c>
      <c r="J1587" s="167"/>
      <c r="K1587" s="167"/>
      <c r="L1587" s="167">
        <v>2</v>
      </c>
      <c r="M1587" s="167"/>
      <c r="N1587" s="163"/>
      <c r="O1587" s="167"/>
      <c r="P1587" s="167">
        <v>3</v>
      </c>
      <c r="Q1587" s="163">
        <v>1</v>
      </c>
      <c r="R1587" s="167">
        <v>6</v>
      </c>
      <c r="S1587" s="167"/>
      <c r="T1587" s="167">
        <v>1</v>
      </c>
      <c r="U1587" s="167">
        <v>5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1</v>
      </c>
      <c r="AH1587" s="167">
        <v>1</v>
      </c>
      <c r="AI1587" s="167">
        <v>4</v>
      </c>
      <c r="AJ1587" s="163"/>
      <c r="AK1587" s="163"/>
      <c r="AL1587" s="163"/>
      <c r="AM1587" s="167">
        <v>1</v>
      </c>
      <c r="AN1587" s="167"/>
      <c r="AO1587" s="167">
        <v>5</v>
      </c>
      <c r="AP1587" s="167">
        <v>3</v>
      </c>
      <c r="AQ1587" s="167">
        <v>2</v>
      </c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9</v>
      </c>
      <c r="F1588" s="167">
        <v>9</v>
      </c>
      <c r="G1588" s="167"/>
      <c r="H1588" s="163">
        <v>1</v>
      </c>
      <c r="I1588" s="163">
        <v>7</v>
      </c>
      <c r="J1588" s="163"/>
      <c r="K1588" s="163"/>
      <c r="L1588" s="167"/>
      <c r="M1588" s="167"/>
      <c r="N1588" s="163">
        <v>2</v>
      </c>
      <c r="O1588" s="167">
        <v>7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9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>
        <v>6</v>
      </c>
      <c r="AQ1588" s="167">
        <v>2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3.8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3.8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Малинський районний суд Житомирської області, Початок періоду: 01.01.2017, Кінець періоду: 31.12.2017&amp;L6D3CD50D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3.2"/>
  <cols>
    <col min="1" max="1" width="3.5546875" customWidth="1"/>
    <col min="2" max="2" width="7.5546875" customWidth="1"/>
    <col min="3" max="3" width="42" customWidth="1"/>
    <col min="4" max="4" width="0.109375" customWidth="1"/>
    <col min="5" max="8" width="5.88671875" customWidth="1"/>
    <col min="9" max="9" width="5.6640625" customWidth="1"/>
    <col min="10" max="45" width="5.88671875" customWidth="1"/>
    <col min="46" max="46" width="7.109375" customWidth="1"/>
    <col min="47" max="47" width="6.5546875" customWidth="1"/>
    <col min="48" max="48" width="5.88671875" customWidth="1"/>
    <col min="49" max="49" width="7" customWidth="1"/>
    <col min="50" max="50" width="5.88671875" customWidth="1"/>
    <col min="51" max="51" width="6.6640625" customWidth="1"/>
    <col min="52" max="53" width="5.88671875" customWidth="1"/>
  </cols>
  <sheetData>
    <row r="1" spans="1:58" ht="12.9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7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6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1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2</v>
      </c>
      <c r="F19" s="163">
        <v>4</v>
      </c>
      <c r="G19" s="163">
        <v>6</v>
      </c>
      <c r="H19" s="163">
        <v>1</v>
      </c>
      <c r="I19" s="163">
        <v>4</v>
      </c>
      <c r="J19" s="163">
        <v>1</v>
      </c>
      <c r="K19" s="163"/>
      <c r="L19" s="163">
        <v>6</v>
      </c>
      <c r="M19" s="163"/>
      <c r="N19" s="163"/>
      <c r="O19" s="163"/>
      <c r="P19" s="163"/>
      <c r="Q19" s="163"/>
      <c r="R19" s="163">
        <v>3</v>
      </c>
      <c r="S19" s="163">
        <v>2</v>
      </c>
      <c r="T19" s="163">
        <v>1</v>
      </c>
      <c r="U19" s="163"/>
      <c r="V19" s="163"/>
      <c r="W19" s="163"/>
      <c r="X19" s="163">
        <v>4</v>
      </c>
      <c r="Y19" s="163">
        <v>2</v>
      </c>
      <c r="Z19" s="163">
        <v>2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6</v>
      </c>
      <c r="AP19" s="163">
        <v>4</v>
      </c>
      <c r="AQ19" s="163">
        <v>2</v>
      </c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2</v>
      </c>
      <c r="F20" s="163">
        <v>3</v>
      </c>
      <c r="G20" s="163">
        <v>5</v>
      </c>
      <c r="H20" s="163">
        <v>1</v>
      </c>
      <c r="I20" s="163">
        <v>3</v>
      </c>
      <c r="J20" s="163">
        <v>1</v>
      </c>
      <c r="K20" s="163"/>
      <c r="L20" s="163">
        <v>5</v>
      </c>
      <c r="M20" s="163"/>
      <c r="N20" s="163"/>
      <c r="O20" s="163"/>
      <c r="P20" s="163"/>
      <c r="Q20" s="163"/>
      <c r="R20" s="163">
        <v>2</v>
      </c>
      <c r="S20" s="163">
        <v>2</v>
      </c>
      <c r="T20" s="163">
        <v>1</v>
      </c>
      <c r="U20" s="163"/>
      <c r="V20" s="163"/>
      <c r="W20" s="163"/>
      <c r="X20" s="163">
        <v>4</v>
      </c>
      <c r="Y20" s="163">
        <v>2</v>
      </c>
      <c r="Z20" s="163">
        <v>2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5</v>
      </c>
      <c r="AP20" s="163">
        <v>4</v>
      </c>
      <c r="AQ20" s="163">
        <v>1</v>
      </c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>
        <v>1</v>
      </c>
      <c r="J21" s="163"/>
      <c r="K21" s="163"/>
      <c r="L21" s="163">
        <v>1</v>
      </c>
      <c r="M21" s="163"/>
      <c r="N21" s="163"/>
      <c r="O21" s="163"/>
      <c r="P21" s="163"/>
      <c r="Q21" s="163"/>
      <c r="R21" s="163">
        <v>1</v>
      </c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/>
      <c r="AQ21" s="163">
        <v>1</v>
      </c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1.2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3.8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0.399999999999999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1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0.399999999999999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0.399999999999999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>
      <c r="A44" s="48">
        <v>33</v>
      </c>
      <c r="B44" s="26"/>
      <c r="C44" s="107" t="s">
        <v>1499</v>
      </c>
      <c r="D44" s="107"/>
      <c r="E44" s="163"/>
      <c r="F44" s="163">
        <v>3</v>
      </c>
      <c r="G44" s="163">
        <v>3</v>
      </c>
      <c r="H44" s="163"/>
      <c r="I44" s="163">
        <v>2</v>
      </c>
      <c r="J44" s="163"/>
      <c r="K44" s="163"/>
      <c r="L44" s="163">
        <v>3</v>
      </c>
      <c r="M44" s="163"/>
      <c r="N44" s="163"/>
      <c r="O44" s="163"/>
      <c r="P44" s="163"/>
      <c r="Q44" s="163"/>
      <c r="R44" s="163">
        <v>3</v>
      </c>
      <c r="S44" s="163"/>
      <c r="T44" s="163"/>
      <c r="U44" s="163"/>
      <c r="V44" s="163"/>
      <c r="W44" s="163"/>
      <c r="X44" s="163">
        <v>3</v>
      </c>
      <c r="Y44" s="163"/>
      <c r="Z44" s="163">
        <v>3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3</v>
      </c>
      <c r="AP44" s="163">
        <v>3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2</v>
      </c>
      <c r="F45" s="163">
        <f t="shared" si="0"/>
        <v>7</v>
      </c>
      <c r="G45" s="163">
        <f t="shared" si="0"/>
        <v>9</v>
      </c>
      <c r="H45" s="163">
        <f t="shared" si="0"/>
        <v>1</v>
      </c>
      <c r="I45" s="163">
        <f t="shared" si="0"/>
        <v>6</v>
      </c>
      <c r="J45" s="163">
        <f t="shared" si="0"/>
        <v>1</v>
      </c>
      <c r="K45" s="163">
        <f t="shared" si="0"/>
        <v>0</v>
      </c>
      <c r="L45" s="163">
        <f t="shared" si="0"/>
        <v>9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6</v>
      </c>
      <c r="S45" s="163">
        <f t="shared" si="0"/>
        <v>2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7</v>
      </c>
      <c r="Y45" s="163">
        <f t="shared" si="0"/>
        <v>2</v>
      </c>
      <c r="Z45" s="163">
        <f t="shared" si="0"/>
        <v>5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9</v>
      </c>
      <c r="AP45" s="163">
        <f t="shared" si="1"/>
        <v>7</v>
      </c>
      <c r="AQ45" s="163">
        <f t="shared" si="1"/>
        <v>2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>
        <v>4</v>
      </c>
      <c r="G46" s="163">
        <v>4</v>
      </c>
      <c r="H46" s="163"/>
      <c r="I46" s="163">
        <v>2</v>
      </c>
      <c r="J46" s="163">
        <v>1</v>
      </c>
      <c r="K46" s="163"/>
      <c r="L46" s="163">
        <v>4</v>
      </c>
      <c r="M46" s="163"/>
      <c r="N46" s="163"/>
      <c r="O46" s="163"/>
      <c r="P46" s="163"/>
      <c r="Q46" s="163"/>
      <c r="R46" s="163">
        <v>3</v>
      </c>
      <c r="S46" s="163">
        <v>1</v>
      </c>
      <c r="T46" s="163"/>
      <c r="U46" s="163"/>
      <c r="V46" s="163"/>
      <c r="W46" s="163"/>
      <c r="X46" s="163">
        <v>4</v>
      </c>
      <c r="Y46" s="163"/>
      <c r="Z46" s="163">
        <v>4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2432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Малинський районний суд Житомирської області, Початок періоду: 01.01.2017, Кінець періоду: 31.12.2017&amp;L6D3CD50D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ColWidth="9.109375" defaultRowHeight="13.2"/>
  <cols>
    <col min="1" max="1" width="1.109375" style="96" customWidth="1"/>
    <col min="2" max="2" width="15.44140625" style="96" customWidth="1"/>
    <col min="3" max="3" width="2.6640625" style="96" customWidth="1"/>
    <col min="4" max="4" width="17.109375" style="96" customWidth="1"/>
    <col min="5" max="5" width="15" style="96" customWidth="1"/>
    <col min="6" max="6" width="14.88671875" style="96" customWidth="1"/>
    <col min="7" max="7" width="9.109375" style="96"/>
    <col min="8" max="8" width="15.44140625" style="96" customWidth="1"/>
    <col min="9" max="16384" width="9.109375" style="96"/>
  </cols>
  <sheetData>
    <row r="1" spans="1:8" ht="12.9" customHeight="1">
      <c r="E1" s="58" t="s">
        <v>1532</v>
      </c>
    </row>
    <row r="3" spans="1:8" ht="18.899999999999999" customHeight="1">
      <c r="E3" s="59" t="s">
        <v>1533</v>
      </c>
    </row>
    <row r="4" spans="1:8" ht="18.899999999999999" customHeight="1">
      <c r="E4" s="59" t="s">
        <v>1534</v>
      </c>
    </row>
    <row r="5" spans="1:8" ht="18.899999999999999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899999999999999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899999999999999" customHeight="1">
      <c r="D8" s="84" t="s">
        <v>15</v>
      </c>
      <c r="E8" s="292" t="s">
        <v>2436</v>
      </c>
      <c r="F8" s="292"/>
      <c r="G8" s="292"/>
      <c r="H8" s="292"/>
    </row>
    <row r="9" spans="1:8" ht="12.9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" customHeight="1">
      <c r="A15" s="98"/>
      <c r="B15" s="302"/>
      <c r="C15" s="303"/>
      <c r="D15" s="304"/>
      <c r="E15" s="285"/>
      <c r="F15" s="91"/>
    </row>
    <row r="16" spans="1:8" ht="12.9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" customHeight="1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9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" customHeight="1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9" customHeight="1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9" customHeight="1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9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" customHeight="1">
      <c r="A40" s="98"/>
      <c r="B40" s="281">
        <v>8</v>
      </c>
      <c r="C40" s="281"/>
      <c r="D40" s="281"/>
      <c r="E40" s="281"/>
      <c r="F40" s="281"/>
      <c r="G40" s="281"/>
      <c r="H40" s="281"/>
      <c r="I40" s="91"/>
    </row>
    <row r="41" spans="1:9" ht="12.9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&amp;C&amp;L6D3CD50D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ColWidth="9.109375" defaultRowHeight="13.2"/>
  <cols>
    <col min="1" max="1" width="1.109375" style="96" customWidth="1"/>
    <col min="2" max="2" width="15.44140625" style="96" customWidth="1"/>
    <col min="3" max="3" width="2.6640625" style="96" customWidth="1"/>
    <col min="4" max="4" width="17.109375" style="96" customWidth="1"/>
    <col min="5" max="5" width="15" style="96" customWidth="1"/>
    <col min="6" max="6" width="14.88671875" style="96" customWidth="1"/>
    <col min="7" max="7" width="9.109375" style="96"/>
    <col min="8" max="8" width="15.44140625" style="96" customWidth="1"/>
    <col min="9" max="16384" width="9.109375" style="96"/>
  </cols>
  <sheetData>
    <row r="1" spans="1:8" ht="12.9" customHeight="1">
      <c r="E1" s="58" t="s">
        <v>1532</v>
      </c>
    </row>
    <row r="3" spans="1:8" ht="18.899999999999999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899999999999999" customHeight="1">
      <c r="D5" s="84" t="s">
        <v>15</v>
      </c>
      <c r="E5" s="292" t="s">
        <v>2436</v>
      </c>
      <c r="F5" s="292"/>
      <c r="G5" s="292"/>
      <c r="H5" s="292"/>
    </row>
    <row r="6" spans="1:8" ht="12.9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" customHeight="1">
      <c r="A12" s="98"/>
      <c r="B12" s="302"/>
      <c r="C12" s="303"/>
      <c r="D12" s="304"/>
      <c r="E12" s="285"/>
      <c r="F12" s="91"/>
    </row>
    <row r="13" spans="1:8" ht="12.9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" customHeight="1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9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" customHeight="1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9" customHeight="1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9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9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" customHeight="1">
      <c r="A38" s="98"/>
      <c r="B38" s="281">
        <v>8</v>
      </c>
      <c r="C38" s="281"/>
      <c r="D38" s="281"/>
      <c r="E38" s="281"/>
      <c r="F38" s="281"/>
      <c r="G38" s="281"/>
      <c r="H38" s="281"/>
      <c r="I38" s="91"/>
    </row>
    <row r="39" spans="1:9" ht="12.9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&amp;C&amp;L6D3CD50D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ColWidth="9.109375" defaultRowHeight="13.2"/>
  <cols>
    <col min="1" max="1" width="1.109375" style="96" customWidth="1"/>
    <col min="2" max="2" width="15.44140625" style="96" customWidth="1"/>
    <col min="3" max="3" width="2.6640625" style="96" customWidth="1"/>
    <col min="4" max="4" width="17.109375" style="96" customWidth="1"/>
    <col min="5" max="5" width="15" style="96" customWidth="1"/>
    <col min="6" max="6" width="14.88671875" style="96" customWidth="1"/>
    <col min="7" max="7" width="9.109375" style="96"/>
    <col min="8" max="8" width="15.44140625" style="96" customWidth="1"/>
    <col min="9" max="16384" width="9.109375" style="96"/>
  </cols>
  <sheetData>
    <row r="1" spans="1:8" ht="12.9" customHeight="1">
      <c r="E1" s="58" t="s">
        <v>1532</v>
      </c>
    </row>
    <row r="3" spans="1:8" ht="18.899999999999999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899999999999999" customHeight="1">
      <c r="D5" s="84" t="s">
        <v>15</v>
      </c>
      <c r="E5" s="292" t="s">
        <v>2436</v>
      </c>
      <c r="F5" s="292"/>
      <c r="G5" s="292"/>
      <c r="H5" s="292"/>
    </row>
    <row r="6" spans="1:8" ht="12.9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" customHeight="1">
      <c r="A12" s="98"/>
      <c r="B12" s="302"/>
      <c r="C12" s="303"/>
      <c r="D12" s="304"/>
      <c r="E12" s="285"/>
      <c r="F12" s="91"/>
    </row>
    <row r="13" spans="1:8" ht="12.9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" customHeight="1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9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" customHeight="1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9" customHeight="1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9" customHeight="1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9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" customHeight="1">
      <c r="A36" s="98"/>
      <c r="B36" s="281">
        <v>8</v>
      </c>
      <c r="C36" s="281"/>
      <c r="D36" s="281"/>
      <c r="E36" s="281"/>
      <c r="F36" s="281"/>
      <c r="G36" s="281"/>
      <c r="H36" s="281"/>
      <c r="I36" s="91"/>
    </row>
    <row r="37" spans="1:9" ht="12.9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&amp;C&amp;L6D3CD50D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FrimeCom</cp:lastModifiedBy>
  <cp:lastPrinted>2016-08-11T13:46:05Z</cp:lastPrinted>
  <dcterms:created xsi:type="dcterms:W3CDTF">2015-09-09T11:49:35Z</dcterms:created>
  <dcterms:modified xsi:type="dcterms:W3CDTF">2018-01-17T07:40:16Z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6D3CD50D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