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<sst xmlns="http://schemas.openxmlformats.org/spreadsheetml/2006/main" count="154" uniqueCount="126">
  <si>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</si>
  <si>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</si>
  <si>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</si>
  <si>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</si>
  <si>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</si>
  <si>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</si>
  <si>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</si>
  <si>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</si>
  <si>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</si>
  <si>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</si>
  <si>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</si>
  <si>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</si>
  <si>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</si>
  <si>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</si>
  <si>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</si>
  <si>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</si>
  <si>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</si>
  <si>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</si>
  <si>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</si>
  <si>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</si>
  <si>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</si>
  <si>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</si>
  <si>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</si>
  <si>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</si>
  <si>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</si>
  <si>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</si>
  <si>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</si>
  <si>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</si>
  <si>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</si>
  <si>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</si>
  <si>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</si>
  <si>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</si>
  <si>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</si>
  <si>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</si>
  <si>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</si>
  <si>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</si>
  <si>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</si>
  <si>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</si>
  <si>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</si>
  <si>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</si>
  <si>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</si>
  <si>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</si>
  <si>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</si>
  <si>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</si>
  <si>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</si>
  <si>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</si>
  <si>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</si>
  <si>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</si>
  <si>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</si>
  <si>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</si>
  <si>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</si>
  <si>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</si>
  <si>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</si>
  <si>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</si>
  <si>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</si>
  <si>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</si>
  <si>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</si>
  <si>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</si>
  <si>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</si>
  <si>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</si>
  <si>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</si>
  <si>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</si>
  <si>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</si>
  <si>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</si>
  <si>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</si>
  <si>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</si>
  <si>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</si>
  <si>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</si>
  <si>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</si>
  <si>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</si>
  <si>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</si>
  <si>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</si>
  <si>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</si>
  <si>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</si>
  <si>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</si>
  <si>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</si>
  <si>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</si>
  <si>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</si>
  <si>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</si>
  <si>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</si>
  <si>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</si>
  <si>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</si>
  <si>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</si>
  <si>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</si>
  <si>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</si>
  <si>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</si>
  <si>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</si>
  <si>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</si>
  <si>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</si>
  <si>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</si>
  <si>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</si>
  <si>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</si>
  <si>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</si>
  <si>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</si>
  <si>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</si>
  <si>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</si>
  <si>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</si>
  <si>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</si>
  <si>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</si>
  <si>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</si>
  <si>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</si>
  <si>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</si>
  <si>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</si>
  <si>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</si>
  <si>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</si>
  <si>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</si>
  <si>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</si>
  <si>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</si>
  <si>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</si>
  <si>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</si>
  <si>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</si>
  <si>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</si>
  <si>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</si>
  <si>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</si>
  <si>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</si>
  <si>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</si>
  <si>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</si>
  <si>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</si>
  <si>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</si>
  <si>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</si>
  <si>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</si>
  <si>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</si>
  <si>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</si>
  <si>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 xml:space="preserve"> С.Д.Міхненко</t>
  </si>
  <si>
    <t>К.В. Кухтенко</t>
  </si>
  <si>
    <t>3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</si>
</sst>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8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&amp;L44E1B0D1&amp;C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526</v>
      </c>
      <c r="D6" s="96">
        <f>SUM(D7,D10,D13,D14,D15,D21,D24,D25,D18,D19,D20)</f>
        <v>528524.7800000001</v>
      </c>
      <c r="E6" s="96">
        <f>SUM(E7,E10,E13,E14,E15,E21,E24,E25,E18,E19,E20)</f>
        <v>408</v>
      </c>
      <c r="F6" s="96">
        <f>SUM(F7,F10,F13,F14,F15,F21,F24,F25,F18,F19,F20)</f>
        <v>417656.0600000002</v>
      </c>
      <c r="G6" s="96">
        <f>SUM(G7,G10,G13,G14,G15,G21,G24,G25,G18,G19,G20)</f>
        <v>9</v>
      </c>
      <c r="H6" s="96">
        <f>SUM(H7,H10,H13,H14,H15,H21,H24,H25,H18,H19,H20)</f>
        <v>11722.5</v>
      </c>
      <c r="I6" s="96">
        <f>SUM(I7,I10,I13,I14,I15,I21,I24,I25,I18,I19,I20)</f>
        <v>56</v>
      </c>
      <c r="J6" s="96">
        <f>SUM(J7,J10,J13,J14,J15,J21,J24,J25,J18,J19,J20)</f>
        <v>38263.6</v>
      </c>
      <c r="K6" s="96">
        <f>SUM(K7,K10,K13,K14,K15,K21,K24,K25,K18,K19,K20)</f>
        <v>109</v>
      </c>
      <c r="L6" s="96">
        <f>SUM(L7,L10,L13,L14,L15,L21,L24,L25,L18,L19,L20)</f>
        <v>95030.52000000002</v>
      </c>
    </row>
    <row r="7" spans="1:12" ht="16.5" customHeight="1">
      <c r="A7" s="87">
        <v>2</v>
      </c>
      <c r="B7" s="90" t="s">
        <v>74</v>
      </c>
      <c r="C7" s="97">
        <v>252</v>
      </c>
      <c r="D7" s="97">
        <v>367672.83</v>
      </c>
      <c r="E7" s="97">
        <v>177</v>
      </c>
      <c r="F7" s="97">
        <v>277728.06</v>
      </c>
      <c r="G7" s="97">
        <v>7</v>
      </c>
      <c r="H7" s="97">
        <v>10954.1</v>
      </c>
      <c r="I7" s="97">
        <v>36</v>
      </c>
      <c r="J7" s="97">
        <v>30354.4</v>
      </c>
      <c r="K7" s="97">
        <v>70</v>
      </c>
      <c r="L7" s="97">
        <v>71018.02</v>
      </c>
    </row>
    <row r="8" spans="1:12" ht="16.5" customHeight="1">
      <c r="A8" s="87">
        <v>3</v>
      </c>
      <c r="B8" s="91" t="s">
        <v>75</v>
      </c>
      <c r="C8" s="97">
        <v>121</v>
      </c>
      <c r="D8" s="97">
        <v>233339.69</v>
      </c>
      <c r="E8" s="97">
        <v>113</v>
      </c>
      <c r="F8" s="97">
        <v>211310</v>
      </c>
      <c r="G8" s="97">
        <v>6</v>
      </c>
      <c r="H8" s="97">
        <v>10185.7</v>
      </c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131</v>
      </c>
      <c r="D9" s="97">
        <v>134333.14</v>
      </c>
      <c r="E9" s="97">
        <v>64</v>
      </c>
      <c r="F9" s="97">
        <v>66418.06</v>
      </c>
      <c r="G9" s="97">
        <v>1</v>
      </c>
      <c r="H9" s="97">
        <v>768.4</v>
      </c>
      <c r="I9" s="97">
        <v>36</v>
      </c>
      <c r="J9" s="97">
        <v>30354.4</v>
      </c>
      <c r="K9" s="97">
        <v>68</v>
      </c>
      <c r="L9" s="97">
        <v>67176.02</v>
      </c>
    </row>
    <row r="10" spans="1:12" ht="19.5" customHeight="1">
      <c r="A10" s="87">
        <v>5</v>
      </c>
      <c r="B10" s="90" t="s">
        <v>77</v>
      </c>
      <c r="C10" s="97">
        <v>77</v>
      </c>
      <c r="D10" s="97">
        <v>68387.6</v>
      </c>
      <c r="E10" s="97">
        <v>65</v>
      </c>
      <c r="F10" s="97">
        <v>55982.4000000001</v>
      </c>
      <c r="G10" s="97"/>
      <c r="H10" s="97"/>
      <c r="I10" s="97">
        <v>3</v>
      </c>
      <c r="J10" s="97">
        <v>2305.2</v>
      </c>
      <c r="K10" s="97">
        <v>12</v>
      </c>
      <c r="L10" s="97">
        <v>14983.8</v>
      </c>
    </row>
    <row r="11" spans="1:12" ht="19.5" customHeight="1">
      <c r="A11" s="87">
        <v>6</v>
      </c>
      <c r="B11" s="91" t="s">
        <v>78</v>
      </c>
      <c r="C11" s="97">
        <v>8</v>
      </c>
      <c r="D11" s="97">
        <v>15368</v>
      </c>
      <c r="E11" s="97">
        <v>3</v>
      </c>
      <c r="F11" s="97">
        <v>6531.4</v>
      </c>
      <c r="G11" s="97"/>
      <c r="H11" s="97"/>
      <c r="I11" s="97">
        <v>1</v>
      </c>
      <c r="J11" s="97">
        <v>768.4</v>
      </c>
      <c r="K11" s="97">
        <v>5</v>
      </c>
      <c r="L11" s="97">
        <v>9605</v>
      </c>
    </row>
    <row r="12" spans="1:12" ht="19.5" customHeight="1">
      <c r="A12" s="87">
        <v>7</v>
      </c>
      <c r="B12" s="91" t="s">
        <v>79</v>
      </c>
      <c r="C12" s="97">
        <v>69</v>
      </c>
      <c r="D12" s="97">
        <v>53019.6000000001</v>
      </c>
      <c r="E12" s="97">
        <v>62</v>
      </c>
      <c r="F12" s="97">
        <v>49451.0000000001</v>
      </c>
      <c r="G12" s="97"/>
      <c r="H12" s="97"/>
      <c r="I12" s="97">
        <v>2</v>
      </c>
      <c r="J12" s="97">
        <v>1536.8</v>
      </c>
      <c r="K12" s="97">
        <v>7</v>
      </c>
      <c r="L12" s="97">
        <v>5378.8</v>
      </c>
    </row>
    <row r="13" spans="1:12" ht="15" customHeight="1">
      <c r="A13" s="87">
        <v>8</v>
      </c>
      <c r="B13" s="90" t="s">
        <v>18</v>
      </c>
      <c r="C13" s="97">
        <v>80</v>
      </c>
      <c r="D13" s="97">
        <v>61472.0000000001</v>
      </c>
      <c r="E13" s="97">
        <v>74</v>
      </c>
      <c r="F13" s="97">
        <v>58394.4000000001</v>
      </c>
      <c r="G13" s="97"/>
      <c r="H13" s="97"/>
      <c r="I13" s="97">
        <v>3</v>
      </c>
      <c r="J13" s="97">
        <v>2946.4</v>
      </c>
      <c r="K13" s="97">
        <v>4</v>
      </c>
      <c r="L13" s="97">
        <v>3073.6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46</v>
      </c>
      <c r="D15" s="97">
        <v>17673.2</v>
      </c>
      <c r="E15" s="97">
        <v>36</v>
      </c>
      <c r="F15" s="97">
        <v>14938.4</v>
      </c>
      <c r="G15" s="97">
        <v>2</v>
      </c>
      <c r="H15" s="97">
        <v>768.4</v>
      </c>
      <c r="I15" s="97"/>
      <c r="J15" s="97"/>
      <c r="K15" s="97">
        <v>8</v>
      </c>
      <c r="L15" s="97">
        <v>3073.6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46</v>
      </c>
      <c r="D17" s="97">
        <v>17673.2</v>
      </c>
      <c r="E17" s="97">
        <v>36</v>
      </c>
      <c r="F17" s="97">
        <v>14938.4</v>
      </c>
      <c r="G17" s="97">
        <v>2</v>
      </c>
      <c r="H17" s="97">
        <v>768.4</v>
      </c>
      <c r="I17" s="97"/>
      <c r="J17" s="97"/>
      <c r="K17" s="97">
        <v>8</v>
      </c>
      <c r="L17" s="97">
        <v>3073.6</v>
      </c>
    </row>
    <row r="18" spans="1:12" ht="21" customHeight="1">
      <c r="A18" s="87">
        <v>13</v>
      </c>
      <c r="B18" s="99" t="s">
        <v>104</v>
      </c>
      <c r="C18" s="97">
        <v>68</v>
      </c>
      <c r="D18" s="97">
        <v>13031</v>
      </c>
      <c r="E18" s="97">
        <v>53</v>
      </c>
      <c r="F18" s="97">
        <v>10133.6</v>
      </c>
      <c r="G18" s="97"/>
      <c r="H18" s="97"/>
      <c r="I18" s="97">
        <v>14</v>
      </c>
      <c r="J18" s="97">
        <v>2657.6</v>
      </c>
      <c r="K18" s="97">
        <v>15</v>
      </c>
      <c r="L18" s="97">
        <v>2881.5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479.2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6723.5</v>
      </c>
      <c r="E39" s="96">
        <f>SUM(E40,E47,E48,E49)</f>
        <v>5</v>
      </c>
      <c r="F39" s="96">
        <f>SUM(F40,F47,F48,F49)</f>
        <v>4033.2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3842</v>
      </c>
      <c r="E40" s="97">
        <f>SUM(E41,E44)</f>
        <v>4</v>
      </c>
      <c r="F40" s="97">
        <f>SUM(F41,F44)</f>
        <v>3073.2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4</v>
      </c>
      <c r="F44" s="97">
        <v>3073.2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4</v>
      </c>
      <c r="F46" s="97">
        <v>3073.2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2881.5</v>
      </c>
      <c r="E47" s="97">
        <v>1</v>
      </c>
      <c r="F47" s="97">
        <v>960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265.09</v>
      </c>
      <c r="E50" s="96">
        <f>SUM(E51:E54)</f>
        <v>6</v>
      </c>
      <c r="F50" s="96">
        <f>SUM(F51:F54)</f>
        <v>275.52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6</v>
      </c>
      <c r="D51" s="97">
        <v>265.09</v>
      </c>
      <c r="E51" s="97">
        <v>6</v>
      </c>
      <c r="F51" s="97">
        <v>275.52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302</v>
      </c>
      <c r="D55" s="96">
        <v>116028.399999999</v>
      </c>
      <c r="E55" s="96">
        <v>95</v>
      </c>
      <c r="F55" s="96">
        <v>36215.4</v>
      </c>
      <c r="G55" s="96"/>
      <c r="H55" s="96"/>
      <c r="I55" s="96">
        <v>298</v>
      </c>
      <c r="J55" s="96">
        <v>112719.199999999</v>
      </c>
      <c r="K55" s="97">
        <v>4</v>
      </c>
      <c r="L55" s="96">
        <v>1536.8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840</v>
      </c>
      <c r="D56" s="96">
        <f t="shared" si="0"/>
        <v>651541.7699999991</v>
      </c>
      <c r="E56" s="96">
        <f t="shared" si="0"/>
        <v>514</v>
      </c>
      <c r="F56" s="96">
        <f t="shared" si="0"/>
        <v>458180.1800000002</v>
      </c>
      <c r="G56" s="96">
        <f t="shared" si="0"/>
        <v>9</v>
      </c>
      <c r="H56" s="96">
        <f t="shared" si="0"/>
        <v>11722.5</v>
      </c>
      <c r="I56" s="96">
        <f t="shared" si="0"/>
        <v>354</v>
      </c>
      <c r="J56" s="96">
        <f t="shared" si="0"/>
        <v>150982.799999999</v>
      </c>
      <c r="K56" s="96">
        <f t="shared" si="0"/>
        <v>114</v>
      </c>
      <c r="L56" s="96">
        <f t="shared" si="0"/>
        <v>97335.72000000002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&amp;L44E1B0D1&amp;CФорма № 10, Підрозділ: Малинський районний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114</v>
      </c>
      <c r="F4" s="93">
        <f>SUM(F5:F24)</f>
        <v>97335.71999999999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768.4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73</v>
      </c>
      <c r="F7" s="95">
        <v>46937.3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5</v>
      </c>
      <c r="F10" s="95">
        <v>19797.8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6</v>
      </c>
      <c r="F11" s="95">
        <v>10373.4</v>
      </c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8</v>
      </c>
      <c r="F13" s="95">
        <v>4994.6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10</v>
      </c>
      <c r="F14" s="95">
        <v>8317.02</v>
      </c>
    </row>
    <row r="15" spans="1:6" ht="20.25" customHeight="1">
      <c r="A15" s="67">
        <v>12</v>
      </c>
      <c r="B15" s="149" t="s">
        <v>68</v>
      </c>
      <c r="C15" s="150"/>
      <c r="D15" s="151"/>
      <c r="E15" s="94">
        <v>1</v>
      </c>
      <c r="F15" s="95">
        <v>768.4</v>
      </c>
    </row>
    <row r="16" spans="1:6" ht="30" customHeight="1">
      <c r="A16" s="67">
        <v>13</v>
      </c>
      <c r="B16" s="149" t="s">
        <v>69</v>
      </c>
      <c r="C16" s="150"/>
      <c r="D16" s="151"/>
      <c r="E16" s="94">
        <v>2</v>
      </c>
      <c r="F16" s="95">
        <v>768.4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7</v>
      </c>
      <c r="F17" s="95">
        <v>4226.2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122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&amp;L44E1B0D1&amp;CФорма № 10, Підрозділ: Малинський районний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hp1</cp:lastModifiedBy>
  <cp:lastPrinted>2018-03-15T14:08:04Z</cp:lastPrinted>
  <dcterms:created xsi:type="dcterms:W3CDTF">2015-09-09T10:27:37Z</dcterms:created>
  <dcterms:modified xsi:type="dcterms:W3CDTF">2019-07-09T13:31:06Z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44E1B0D1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