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<sst xmlns="http://schemas.openxmlformats.org/spreadsheetml/2006/main" count="154" uniqueCount="126">
  <si>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</si>
  <si>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</si>
  <si>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</si>
  <si>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</si>
  <si>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</si>
  <si>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</si>
  <si>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</si>
  <si>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</si>
  <si>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</si>
  <si>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</si>
  <si>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</si>
  <si>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</si>
  <si>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</si>
  <si>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</si>
  <si>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</si>
  <si>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</si>
  <si>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</si>
  <si>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</si>
  <si>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</si>
  <si>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</si>
  <si>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</si>
  <si>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</si>
  <si>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</si>
  <si>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</si>
  <si>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</si>
  <si>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</si>
  <si>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</si>
  <si>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</si>
  <si>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</si>
  <si>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</si>
  <si>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</si>
  <si>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</si>
  <si>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</si>
  <si>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</si>
  <si>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</si>
  <si>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</si>
  <si>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</si>
  <si>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</si>
  <si>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</si>
  <si>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</si>
  <si>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</si>
  <si>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</si>
  <si>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</si>
  <si>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</si>
  <si>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</si>
  <si>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</si>
  <si>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</si>
  <si>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</si>
  <si>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</si>
  <si>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</si>
  <si>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</si>
  <si>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</si>
  <si>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</si>
  <si>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</si>
  <si>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</si>
  <si>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</si>
  <si>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</si>
  <si>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</si>
  <si>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</si>
  <si>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</si>
  <si>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</si>
  <si>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</si>
  <si>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</si>
  <si>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</si>
  <si>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</si>
  <si>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</si>
  <si>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</si>
  <si>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</si>
  <si>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</si>
  <si>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</si>
  <si>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</si>
  <si>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</si>
  <si>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</si>
  <si>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</si>
  <si>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</si>
  <si>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</si>
  <si>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</si>
  <si>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</si>
  <si>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</si>
  <si>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</si>
  <si>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</si>
  <si>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</si>
  <si>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</si>
  <si>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</si>
  <si>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</si>
  <si>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</si>
  <si>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</si>
  <si>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</si>
  <si>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</si>
  <si>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</si>
  <si>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</si>
  <si>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</si>
  <si>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</si>
  <si>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</si>
  <si>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</si>
  <si>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</si>
  <si>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</si>
  <si>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</si>
  <si>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</si>
  <si>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</si>
  <si>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</si>
  <si>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</si>
  <si>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</si>
  <si>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</si>
  <si>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</si>
  <si>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</si>
  <si>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</si>
  <si>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</si>
  <si>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</si>
  <si>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</si>
  <si>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</si>
  <si>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</si>
  <si>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</si>
  <si>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</si>
  <si>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</si>
  <si>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</si>
  <si>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</si>
  <si>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</si>
  <si>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</si>
  <si>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</si>
  <si>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</si>
  <si>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</si>
  <si>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</si>
  <si>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С.Д.Міхненко</t>
  </si>
  <si>
    <t>К.В. Кухтенко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</si>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</sst>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&amp;L925C05F3&amp;C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797</v>
      </c>
      <c r="D6" s="96">
        <f>SUM(D7,D10,D13,D14,D15,D21,D24,D25,D18,D19,D20)</f>
        <v>815292.660000001</v>
      </c>
      <c r="E6" s="96">
        <f>SUM(E7,E10,E13,E14,E15,E21,E24,E25,E18,E19,E20)</f>
        <v>612</v>
      </c>
      <c r="F6" s="96">
        <f>SUM(F7,F10,F13,F14,F15,F21,F24,F25,F18,F19,F20)</f>
        <v>676257.2099999998</v>
      </c>
      <c r="G6" s="96">
        <f>SUM(G7,G10,G13,G14,G15,G21,G24,G25,G18,G19,G20)</f>
        <v>15</v>
      </c>
      <c r="H6" s="96">
        <f>SUM(H7,H10,H13,H14,H15,H21,H24,H25,H18,H19,H20)</f>
        <v>22095.9</v>
      </c>
      <c r="I6" s="96">
        <f>SUM(I7,I10,I13,I14,I15,I21,I24,I25,I18,I19,I20)</f>
        <v>94</v>
      </c>
      <c r="J6" s="96">
        <f>SUM(J7,J10,J13,J14,J15,J21,J24,J25,J18,J19,J20)</f>
        <v>63425.1</v>
      </c>
      <c r="K6" s="96">
        <f>SUM(K7,K10,K13,K14,K15,K21,K24,K25,K18,K19,K20)</f>
        <v>170</v>
      </c>
      <c r="L6" s="96">
        <f>SUM(L7,L10,L13,L14,L15,L21,L24,L25,L18,L19,L20)</f>
        <v>136623.6</v>
      </c>
    </row>
    <row r="7" spans="1:12" ht="16.5" customHeight="1">
      <c r="A7" s="87">
        <v>2</v>
      </c>
      <c r="B7" s="90" t="s">
        <v>74</v>
      </c>
      <c r="C7" s="97">
        <v>387</v>
      </c>
      <c r="D7" s="97">
        <v>571837.710000001</v>
      </c>
      <c r="E7" s="97">
        <v>273</v>
      </c>
      <c r="F7" s="97">
        <v>446853.11</v>
      </c>
      <c r="G7" s="97">
        <v>12</v>
      </c>
      <c r="H7" s="97">
        <v>20559.1</v>
      </c>
      <c r="I7" s="97">
        <v>59</v>
      </c>
      <c r="J7" s="97">
        <v>50909.1</v>
      </c>
      <c r="K7" s="97">
        <v>104</v>
      </c>
      <c r="L7" s="97">
        <v>101853.5</v>
      </c>
    </row>
    <row r="8" spans="1:12" ht="16.5" customHeight="1">
      <c r="A8" s="87">
        <v>3</v>
      </c>
      <c r="B8" s="91" t="s">
        <v>75</v>
      </c>
      <c r="C8" s="97">
        <v>198</v>
      </c>
      <c r="D8" s="97">
        <v>381256.69</v>
      </c>
      <c r="E8" s="97">
        <v>185</v>
      </c>
      <c r="F8" s="97">
        <v>353619.95</v>
      </c>
      <c r="G8" s="97">
        <v>11</v>
      </c>
      <c r="H8" s="97">
        <v>19790.7</v>
      </c>
      <c r="I8" s="97">
        <v>2</v>
      </c>
      <c r="J8" s="97">
        <v>2689.4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189</v>
      </c>
      <c r="D9" s="97">
        <v>190581.019999999</v>
      </c>
      <c r="E9" s="97">
        <v>88</v>
      </c>
      <c r="F9" s="97">
        <v>93233.16</v>
      </c>
      <c r="G9" s="97">
        <v>1</v>
      </c>
      <c r="H9" s="97">
        <v>768.4</v>
      </c>
      <c r="I9" s="97">
        <v>57</v>
      </c>
      <c r="J9" s="97">
        <v>48219.7</v>
      </c>
      <c r="K9" s="97">
        <v>102</v>
      </c>
      <c r="L9" s="97">
        <v>98011.4999999999</v>
      </c>
    </row>
    <row r="10" spans="1:12" ht="19.5" customHeight="1">
      <c r="A10" s="87">
        <v>5</v>
      </c>
      <c r="B10" s="90" t="s">
        <v>77</v>
      </c>
      <c r="C10" s="97">
        <v>123</v>
      </c>
      <c r="D10" s="97">
        <v>103734</v>
      </c>
      <c r="E10" s="97">
        <v>106</v>
      </c>
      <c r="F10" s="97">
        <v>102765.7</v>
      </c>
      <c r="G10" s="97"/>
      <c r="H10" s="97"/>
      <c r="I10" s="97">
        <v>4</v>
      </c>
      <c r="J10" s="97">
        <v>3070</v>
      </c>
      <c r="K10" s="97">
        <v>17</v>
      </c>
      <c r="L10" s="97">
        <v>18825.8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15368</v>
      </c>
      <c r="E11" s="97">
        <v>3</v>
      </c>
      <c r="F11" s="97">
        <v>6531.4</v>
      </c>
      <c r="G11" s="97"/>
      <c r="H11" s="97"/>
      <c r="I11" s="97">
        <v>1</v>
      </c>
      <c r="J11" s="97">
        <v>768.4</v>
      </c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115</v>
      </c>
      <c r="D12" s="97">
        <v>88365.9999999999</v>
      </c>
      <c r="E12" s="97">
        <v>103</v>
      </c>
      <c r="F12" s="97">
        <v>96234.3</v>
      </c>
      <c r="G12" s="97"/>
      <c r="H12" s="97"/>
      <c r="I12" s="97">
        <v>3</v>
      </c>
      <c r="J12" s="97">
        <v>2301.6</v>
      </c>
      <c r="K12" s="97">
        <v>12</v>
      </c>
      <c r="L12" s="97">
        <v>9220.8</v>
      </c>
    </row>
    <row r="13" spans="1:12" ht="15" customHeight="1">
      <c r="A13" s="87">
        <v>8</v>
      </c>
      <c r="B13" s="90" t="s">
        <v>18</v>
      </c>
      <c r="C13" s="97">
        <v>125</v>
      </c>
      <c r="D13" s="97">
        <v>96049.9999999999</v>
      </c>
      <c r="E13" s="97">
        <v>115</v>
      </c>
      <c r="F13" s="97">
        <v>92203.5999999999</v>
      </c>
      <c r="G13" s="97">
        <v>1</v>
      </c>
      <c r="H13" s="97">
        <v>768.4</v>
      </c>
      <c r="I13" s="97">
        <v>5</v>
      </c>
      <c r="J13" s="97">
        <v>4483.2</v>
      </c>
      <c r="K13" s="97">
        <v>7</v>
      </c>
      <c r="L13" s="97">
        <v>5378.8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67</v>
      </c>
      <c r="D15" s="97">
        <v>25741.4</v>
      </c>
      <c r="E15" s="97">
        <v>52</v>
      </c>
      <c r="F15" s="97">
        <v>21883.8</v>
      </c>
      <c r="G15" s="97">
        <v>2</v>
      </c>
      <c r="H15" s="97">
        <v>768.4</v>
      </c>
      <c r="I15" s="97"/>
      <c r="J15" s="97"/>
      <c r="K15" s="97">
        <v>13</v>
      </c>
      <c r="L15" s="97">
        <v>4994.6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67</v>
      </c>
      <c r="D17" s="97">
        <v>25741.4</v>
      </c>
      <c r="E17" s="97">
        <v>52</v>
      </c>
      <c r="F17" s="97">
        <v>21883.8</v>
      </c>
      <c r="G17" s="97">
        <v>2</v>
      </c>
      <c r="H17" s="97">
        <v>768.4</v>
      </c>
      <c r="I17" s="97"/>
      <c r="J17" s="97"/>
      <c r="K17" s="97">
        <v>13</v>
      </c>
      <c r="L17" s="97">
        <v>4994.6</v>
      </c>
    </row>
    <row r="18" spans="1:12" ht="21" customHeight="1">
      <c r="A18" s="87">
        <v>13</v>
      </c>
      <c r="B18" s="99" t="s">
        <v>104</v>
      </c>
      <c r="C18" s="97">
        <v>92</v>
      </c>
      <c r="D18" s="97">
        <v>17641.4</v>
      </c>
      <c r="E18" s="97">
        <v>63</v>
      </c>
      <c r="F18" s="97">
        <v>12071.8</v>
      </c>
      <c r="G18" s="97"/>
      <c r="H18" s="97"/>
      <c r="I18" s="97">
        <v>26</v>
      </c>
      <c r="J18" s="97">
        <v>4962.8</v>
      </c>
      <c r="K18" s="97">
        <v>29</v>
      </c>
      <c r="L18" s="97">
        <v>5570.9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479.2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6723.5</v>
      </c>
      <c r="E39" s="96">
        <f>SUM(E40,E47,E48,E49)</f>
        <v>5</v>
      </c>
      <c r="F39" s="96">
        <f>SUM(F40,F47,F48,F49)</f>
        <v>4033.2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4</v>
      </c>
      <c r="F40" s="97">
        <f>SUM(F41,F44)</f>
        <v>3073.2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4</v>
      </c>
      <c r="F44" s="97">
        <v>3073.2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4</v>
      </c>
      <c r="F46" s="97">
        <v>3073.2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2881.5</v>
      </c>
      <c r="E47" s="97">
        <v>1</v>
      </c>
      <c r="F47" s="97">
        <v>960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374.59</v>
      </c>
      <c r="E50" s="96">
        <f>SUM(E51:E54)</f>
        <v>10</v>
      </c>
      <c r="F50" s="96">
        <f>SUM(F51:F54)</f>
        <v>385.02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316.96</v>
      </c>
      <c r="E51" s="97">
        <v>9</v>
      </c>
      <c r="F51" s="97">
        <v>327.39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431</v>
      </c>
      <c r="D55" s="96">
        <v>165590.2</v>
      </c>
      <c r="E55" s="96">
        <v>137</v>
      </c>
      <c r="F55" s="96">
        <v>52351.7999999999</v>
      </c>
      <c r="G55" s="96"/>
      <c r="H55" s="96"/>
      <c r="I55" s="96">
        <v>426</v>
      </c>
      <c r="J55" s="96">
        <v>161896.8</v>
      </c>
      <c r="K55" s="97">
        <v>5</v>
      </c>
      <c r="L55" s="96">
        <v>1921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1244</v>
      </c>
      <c r="D56" s="96">
        <f t="shared" si="0"/>
        <v>987980.9500000009</v>
      </c>
      <c r="E56" s="96">
        <f t="shared" si="0"/>
        <v>764</v>
      </c>
      <c r="F56" s="96">
        <f t="shared" si="0"/>
        <v>733027.2299999997</v>
      </c>
      <c r="G56" s="96">
        <f t="shared" si="0"/>
        <v>15</v>
      </c>
      <c r="H56" s="96">
        <f t="shared" si="0"/>
        <v>22095.9</v>
      </c>
      <c r="I56" s="96">
        <f t="shared" si="0"/>
        <v>520</v>
      </c>
      <c r="J56" s="96">
        <f t="shared" si="0"/>
        <v>225321.9</v>
      </c>
      <c r="K56" s="96">
        <f t="shared" si="0"/>
        <v>176</v>
      </c>
      <c r="L56" s="96">
        <f t="shared" si="0"/>
        <v>139313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&amp;L925C05F3&amp;CФорма № 10, Підрозділ: Малинський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173</v>
      </c>
      <c r="F4" s="93">
        <f>SUM(F5:F25)</f>
        <v>128171.19999999997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2113.1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106</v>
      </c>
      <c r="F7" s="95">
        <v>67492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17149.37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10373.4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5378.8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16</v>
      </c>
      <c r="F14" s="95">
        <v>12543.22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14</v>
      </c>
      <c r="F17" s="95">
        <v>9663.51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&amp;L925C05F3&amp;CФорма № 10, Підрозділ: Малинський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2018-03-15T14:08:04Z</cp:lastPrinted>
  <dcterms:created xsi:type="dcterms:W3CDTF">2015-09-09T10:27:37Z</dcterms:created>
  <dcterms:modified xsi:type="dcterms:W3CDTF">2019-10-09T11:16:25Z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925C05F3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