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<sst xmlns="http://schemas.openxmlformats.org/spreadsheetml/2006/main" count="154" uniqueCount="126">
  <si>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</si>
  <si>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</si>
  <si>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</si>
  <si>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</si>
  <si>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</si>
  <si>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</si>
  <si>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</si>
  <si>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</si>
  <si>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</si>
  <si>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</si>
  <si>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</si>
  <si>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</si>
  <si>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</si>
  <si>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</si>
  <si>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</si>
  <si>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</si>
  <si>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</si>
  <si>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</si>
  <si>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</si>
  <si>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</si>
  <si>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</si>
  <si>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</si>
  <si>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</si>
  <si>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</si>
  <si>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</si>
  <si>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</si>
  <si>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</si>
  <si>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</si>
  <si>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</si>
  <si>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</si>
  <si>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</si>
  <si>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</si>
  <si>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</si>
  <si>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</si>
  <si>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</si>
  <si>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</si>
  <si>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</si>
  <si>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</si>
  <si>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</si>
  <si>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</si>
  <si>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</si>
  <si>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</si>
  <si>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</si>
  <si>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</si>
  <si>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</si>
  <si>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</si>
  <si>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</si>
  <si>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</si>
  <si>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</si>
  <si>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</si>
  <si>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</si>
  <si>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</si>
  <si>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</si>
  <si>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</si>
  <si>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</si>
  <si>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</si>
  <si>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</si>
  <si>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</si>
  <si>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</si>
  <si>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</si>
  <si>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</si>
  <si>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</si>
  <si>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</si>
  <si>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</si>
  <si>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</si>
  <si>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</si>
  <si>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</si>
  <si>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</si>
  <si>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</si>
  <si>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</si>
  <si>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</si>
  <si>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</si>
  <si>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</si>
  <si>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</si>
  <si>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</si>
  <si>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</si>
  <si>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</si>
  <si>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</si>
  <si>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</si>
  <si>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</si>
  <si>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</si>
  <si>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</si>
  <si>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</si>
  <si>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</si>
  <si>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</si>
  <si>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</si>
  <si>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</si>
  <si>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</si>
  <si>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</si>
  <si>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</si>
  <si>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</si>
  <si>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</si>
  <si>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</si>
  <si>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</si>
  <si>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</si>
  <si>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</si>
  <si>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</si>
  <si>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</si>
  <si>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</si>
  <si>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</si>
  <si>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</si>
  <si>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</si>
  <si>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</si>
  <si>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</si>
  <si>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</si>
  <si>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</si>
  <si>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</si>
  <si>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</si>
  <si>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</si>
  <si>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</si>
  <si>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</si>
  <si>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</si>
  <si>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</si>
  <si>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</si>
  <si>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</si>
  <si>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</si>
  <si>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</si>
  <si>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</si>
  <si>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</si>
  <si>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</si>
  <si>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</si>
  <si>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</si>
  <si>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</si>
  <si>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А.О.Тимошенко</t>
  </si>
  <si>
    <t>К.В. Кухтенко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</si>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</sst>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&amp;LF642FB37&amp;C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251</v>
      </c>
      <c r="D6" s="96">
        <f>SUM(D7,D10,D13,D14,D15,D21,D24,D25,D18,D19,D20)</f>
        <v>256988.15000000005</v>
      </c>
      <c r="E6" s="96">
        <f>SUM(E7,E10,E13,E14,E15,E21,E24,E25,E18,E19,E20)</f>
        <v>196</v>
      </c>
      <c r="F6" s="96">
        <f>SUM(F7,F10,F13,F14,F15,F21,F24,F25,F18,F19,F20)</f>
        <v>218300.64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28</v>
      </c>
      <c r="J6" s="96">
        <f>SUM(J7,J10,J13,J14,J15,J21,J24,J25,J18,J19,J20)</f>
        <v>22321.2</v>
      </c>
      <c r="K6" s="96">
        <f>SUM(K7,K10,K13,K14,K15,K21,K24,K25,K18,K19,K20)</f>
        <v>45</v>
      </c>
      <c r="L6" s="96">
        <f>SUM(L7,L10,L13,L14,L15,L21,L24,L25,L18,L19,L20)</f>
        <v>37604.46</v>
      </c>
    </row>
    <row r="7" spans="1:12" ht="16.5" customHeight="1">
      <c r="A7" s="87">
        <v>2</v>
      </c>
      <c r="B7" s="90" t="s">
        <v>74</v>
      </c>
      <c r="C7" s="97">
        <v>103</v>
      </c>
      <c r="D7" s="97">
        <v>159455.35</v>
      </c>
      <c r="E7" s="97">
        <v>78</v>
      </c>
      <c r="F7" s="97">
        <v>135800.6</v>
      </c>
      <c r="G7" s="97"/>
      <c r="H7" s="97"/>
      <c r="I7" s="97">
        <v>13</v>
      </c>
      <c r="J7" s="97">
        <v>17276.4</v>
      </c>
      <c r="K7" s="97">
        <v>22</v>
      </c>
      <c r="L7" s="97">
        <v>26253.66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91079.5</v>
      </c>
      <c r="E8" s="97">
        <v>41</v>
      </c>
      <c r="F8" s="97">
        <v>91076.5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61</v>
      </c>
      <c r="D9" s="97">
        <v>68375.8500000001</v>
      </c>
      <c r="E9" s="97">
        <v>37</v>
      </c>
      <c r="F9" s="97">
        <v>44724.1</v>
      </c>
      <c r="G9" s="97"/>
      <c r="H9" s="97"/>
      <c r="I9" s="97">
        <v>13</v>
      </c>
      <c r="J9" s="97">
        <v>17276.4</v>
      </c>
      <c r="K9" s="97">
        <v>22</v>
      </c>
      <c r="L9" s="97">
        <v>26253.66</v>
      </c>
    </row>
    <row r="10" spans="1:12" ht="19.5" customHeight="1">
      <c r="A10" s="87">
        <v>5</v>
      </c>
      <c r="B10" s="90" t="s">
        <v>77</v>
      </c>
      <c r="C10" s="97">
        <v>63</v>
      </c>
      <c r="D10" s="97">
        <v>55492.8</v>
      </c>
      <c r="E10" s="97">
        <v>54</v>
      </c>
      <c r="F10" s="97">
        <v>47432.8</v>
      </c>
      <c r="G10" s="97"/>
      <c r="H10" s="97"/>
      <c r="I10" s="97">
        <v>1</v>
      </c>
      <c r="J10" s="97">
        <v>840.8</v>
      </c>
      <c r="K10" s="97">
        <v>3</v>
      </c>
      <c r="L10" s="97">
        <v>5044.8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/>
      <c r="F11" s="97"/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61</v>
      </c>
      <c r="D12" s="97">
        <v>51288.8</v>
      </c>
      <c r="E12" s="97">
        <v>54</v>
      </c>
      <c r="F12" s="97">
        <v>47432.8</v>
      </c>
      <c r="G12" s="97"/>
      <c r="H12" s="97"/>
      <c r="I12" s="97">
        <v>1</v>
      </c>
      <c r="J12" s="97">
        <v>840.8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24383.2</v>
      </c>
      <c r="E13" s="97">
        <v>25</v>
      </c>
      <c r="F13" s="97">
        <v>21566.44</v>
      </c>
      <c r="G13" s="97"/>
      <c r="H13" s="97"/>
      <c r="I13" s="97">
        <v>2</v>
      </c>
      <c r="J13" s="97">
        <v>1681.6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11771.2</v>
      </c>
      <c r="E15" s="97">
        <v>27</v>
      </c>
      <c r="F15" s="97">
        <v>11050.8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11771.2</v>
      </c>
      <c r="E17" s="97">
        <v>27</v>
      </c>
      <c r="F17" s="97">
        <v>11050.8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5885.6</v>
      </c>
      <c r="E18" s="97">
        <v>12</v>
      </c>
      <c r="F18" s="97">
        <v>2450</v>
      </c>
      <c r="G18" s="97"/>
      <c r="H18" s="97"/>
      <c r="I18" s="97">
        <v>12</v>
      </c>
      <c r="J18" s="97">
        <v>2522.4</v>
      </c>
      <c r="K18" s="97">
        <v>16</v>
      </c>
      <c r="L18" s="97">
        <v>3363.2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18.93</v>
      </c>
      <c r="E50" s="96">
        <f>SUM(E51:E54)</f>
        <v>3</v>
      </c>
      <c r="F50" s="96">
        <f>SUM(F51:F54)</f>
        <v>17.28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17.28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156</v>
      </c>
      <c r="D55" s="96">
        <v>65582.4000000002</v>
      </c>
      <c r="E55" s="96">
        <v>46</v>
      </c>
      <c r="F55" s="96">
        <v>18614.4</v>
      </c>
      <c r="G55" s="96"/>
      <c r="H55" s="96"/>
      <c r="I55" s="96">
        <v>153</v>
      </c>
      <c r="J55" s="96">
        <v>61826.4000000001</v>
      </c>
      <c r="K55" s="97">
        <v>3</v>
      </c>
      <c r="L55" s="96">
        <v>1261.2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410</v>
      </c>
      <c r="D56" s="96">
        <f t="shared" si="0"/>
        <v>322589.4800000002</v>
      </c>
      <c r="E56" s="96">
        <f t="shared" si="0"/>
        <v>245</v>
      </c>
      <c r="F56" s="96">
        <f t="shared" si="0"/>
        <v>236932.32</v>
      </c>
      <c r="G56" s="96">
        <f t="shared" si="0"/>
        <v>0</v>
      </c>
      <c r="H56" s="96">
        <f t="shared" si="0"/>
        <v>0</v>
      </c>
      <c r="I56" s="96">
        <f t="shared" si="0"/>
        <v>181</v>
      </c>
      <c r="J56" s="96">
        <f t="shared" si="0"/>
        <v>84147.60000000011</v>
      </c>
      <c r="K56" s="96">
        <f t="shared" si="0"/>
        <v>48</v>
      </c>
      <c r="L56" s="96">
        <f t="shared" si="0"/>
        <v>38865.659999999996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&amp;LF642FB37&amp;CФорма № 10, Підрозділ: Малинський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48</v>
      </c>
      <c r="F4" s="93">
        <f>SUM(F5:F25)</f>
        <v>38865.66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15554.8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10119.26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4624.4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&amp;LF642FB37&amp;CФорма № 10, Підрозділ: Малинський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2020-04-13T11:12:34Z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F642FB37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