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72" yWindow="32772"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<sst xmlns="http://schemas.openxmlformats.org/spreadsheetml/2006/main" count="1978" uniqueCount="1092">
  <si>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</si>
  <si>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</si>
  <si>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</si>
  <si>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</si>
  <si>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</si>
  <si>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</si>
  <si>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</si>
  <si>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</si>
  <si>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</si>
  <si>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</si>
  <si>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</si>
  <si>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</si>
  <si>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</si>
  <si>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</si>
  <si>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</si>
  <si>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</si>
  <si>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</si>
  <si>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</si>
  <si>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</si>
  <si>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</si>
  <si>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</si>
  <si>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</si>
  <si>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</si>
  <si>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</si>
  <si>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</si>
  <si>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</si>
  <si>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</si>
  <si>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</si>
  <si>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</si>
  <si>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</si>
  <si>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</si>
  <si>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</si>
  <si>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</si>
  <si>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</si>
  <si>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</si>
  <si>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</si>
  <si>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</si>
  <si>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</si>
  <si>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</si>
  <si>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</si>
  <si>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</si>
  <si>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</si>
  <si>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</si>
  <si>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</si>
  <si>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</si>
  <si>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</si>
  <si>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</si>
  <si>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</si>
  <si>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</si>
  <si>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</si>
  <si>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</si>
  <si>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</si>
  <si>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</si>
  <si>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</si>
  <si>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</si>
  <si>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</si>
  <si>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</si>
  <si>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</si>
  <si>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</si>
  <si>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</si>
  <si>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</si>
  <si>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</si>
  <si>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</si>
  <si>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</si>
  <si>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</si>
  <si>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</si>
  <si>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</si>
  <si>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</si>
  <si>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</si>
  <si>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</si>
  <si>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</si>
  <si>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</si>
  <si>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</si>
  <si>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</si>
  <si>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</si>
  <si>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</si>
  <si>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</si>
  <si>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</si>
  <si>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</si>
  <si>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</si>
  <si>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</si>
  <si>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</si>
  <si>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</si>
  <si>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</si>
  <si>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</si>
  <si>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</si>
  <si>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</si>
  <si>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</si>
  <si>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</si>
  <si>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</si>
  <si>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</si>
  <si>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</si>
  <si>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</si>
  <si>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</si>
  <si>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</si>
  <si>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</si>
  <si>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</si>
  <si>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</si>
  <si>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</si>
  <si>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</si>
  <si>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</si>
  <si>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</si>
  <si>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</si>
  <si>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</si>
  <si>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</si>
  <si>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</si>
  <si>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</si>
  <si>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</si>
  <si>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</si>
  <si>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</si>
  <si>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</si>
  <si>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</si>
  <si>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</si>
  <si>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</si>
  <si>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</si>
  <si>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</si>
  <si>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</si>
  <si>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</si>
  <si>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</si>
  <si>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</si>
  <si>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</si>
  <si>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</si>
  <si>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</si>
  <si>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</si>
  <si>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</si>
  <si>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</si>
  <si>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</si>
  <si>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</si>
  <si>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</si>
  <si>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</si>
  <si>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</si>
  <si>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</si>
  <si>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</si>
  <si>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</si>
  <si>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</si>
  <si>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</si>
  <si>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</si>
  <si>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</si>
  <si>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</si>
  <si>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</si>
  <si>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</si>
  <si>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</si>
  <si>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</si>
  <si>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</si>
  <si>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</si>
  <si>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</si>
  <si>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</si>
  <si>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</si>
  <si>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</si>
  <si>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</si>
  <si>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</si>
  <si>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</si>
  <si>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</si>
  <si>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</si>
  <si>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</si>
  <si>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</si>
  <si>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</si>
  <si>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</si>
  <si>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</si>
  <si>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</si>
  <si>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</si>
  <si>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</si>
  <si>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</si>
  <si>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</si>
  <si>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</si>
  <si>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</si>
  <si>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</si>
  <si>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</si>
  <si>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</si>
  <si>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</si>
  <si>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</si>
  <si>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</si>
  <si>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</si>
  <si>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</si>
  <si>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</si>
  <si>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</si>
  <si>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</si>
  <si>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</si>
  <si>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</si>
  <si>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</si>
  <si>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</si>
  <si>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</si>
  <si>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</si>
  <si>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</si>
  <si>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</si>
  <si>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</si>
  <si>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</si>
  <si>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</si>
  <si>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</si>
  <si>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</si>
  <si>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</si>
  <si>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</si>
  <si>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</si>
  <si>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</si>
  <si>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</si>
  <si>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</si>
  <si>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</si>
  <si>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</si>
  <si>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</si>
  <si>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</si>
  <si>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</si>
  <si>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</si>
  <si>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</si>
  <si>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</si>
  <si>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</si>
  <si>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</si>
  <si>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</si>
  <si>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</si>
  <si>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</si>
  <si>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</si>
  <si>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</si>
  <si>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</si>
  <si>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</si>
  <si>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</si>
  <si>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</si>
  <si>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</si>
  <si>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</si>
  <si>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</si>
  <si>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</si>
  <si>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</si>
  <si>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</si>
  <si>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</si>
  <si>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</si>
  <si>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</si>
  <si>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</si>
  <si>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</si>
  <si>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</si>
  <si>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</si>
  <si>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</si>
  <si>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</si>
  <si>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</si>
  <si>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</si>
  <si>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</si>
  <si>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</si>
  <si>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</si>
  <si>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</si>
  <si>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</si>
  <si>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</si>
  <si>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</si>
  <si>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</si>
  <si>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</si>
  <si>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</si>
  <si>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</si>
  <si>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</si>
  <si>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</si>
  <si>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</si>
  <si>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</si>
  <si>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</si>
  <si>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</si>
  <si>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</si>
  <si>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</si>
  <si>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</si>
  <si>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</si>
  <si>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</si>
  <si>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</si>
  <si>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</si>
  <si>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</si>
  <si>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</si>
  <si>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</si>
  <si>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</si>
  <si>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</si>
  <si>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</si>
  <si>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</si>
  <si>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</si>
  <si>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</si>
  <si>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</si>
  <si>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</si>
  <si>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</si>
  <si>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</si>
  <si>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</si>
  <si>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</si>
  <si>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</si>
  <si>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</si>
  <si>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</si>
  <si>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</si>
  <si>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</si>
  <si>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</si>
  <si>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</si>
  <si>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</si>
  <si>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</si>
  <si>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</si>
  <si>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</si>
  <si>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</si>
  <si>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</si>
  <si>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</si>
  <si>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</si>
  <si>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</si>
  <si>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</si>
  <si>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</si>
  <si>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</si>
  <si>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</si>
  <si>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</si>
  <si>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</si>
  <si>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</si>
  <si>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</si>
  <si>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</si>
  <si>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</si>
  <si>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</si>
  <si>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</si>
  <si>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</si>
  <si>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</si>
  <si>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</si>
  <si>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</si>
  <si>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</si>
  <si>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</si>
  <si>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</si>
  <si>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</si>
  <si>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</si>
  <si>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</si>
  <si>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</si>
  <si>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</si>
  <si>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</si>
  <si>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</si>
  <si>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</si>
  <si>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</si>
  <si>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</si>
  <si>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</si>
  <si>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</si>
  <si>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</si>
  <si>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</si>
  <si>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</si>
  <si>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</si>
  <si>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</si>
  <si>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</si>
  <si>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</si>
  <si>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</si>
  <si>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</si>
  <si>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</si>
  <si>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</si>
  <si>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</si>
  <si>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</si>
  <si>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</si>
  <si>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</si>
  <si>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</si>
  <si>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</si>
  <si>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</si>
  <si>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</si>
  <si>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</si>
  <si>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</si>
  <si>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</si>
  <si>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</si>
  <si>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</si>
  <si>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</si>
  <si>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</si>
  <si>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</si>
  <si>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</si>
  <si>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</si>
  <si>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</si>
  <si>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</si>
  <si>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</si>
  <si>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</si>
  <si>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</si>
  <si>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</si>
  <si>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</si>
  <si>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</si>
  <si>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</si>
  <si>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</si>
  <si>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</si>
  <si>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</si>
  <si>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</si>
  <si>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</si>
  <si>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</si>
  <si>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</si>
  <si>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</si>
  <si>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</si>
  <si>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</si>
  <si>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</si>
  <si>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</si>
  <si>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</si>
  <si>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</si>
  <si>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</si>
  <si>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</si>
  <si>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</si>
  <si>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</si>
  <si>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</si>
  <si>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</si>
  <si>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</si>
  <si>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</si>
  <si>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</si>
  <si>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</si>
  <si>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</si>
  <si>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</si>
  <si>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</si>
  <si>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</si>
  <si>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</si>
  <si>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</si>
  <si>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</si>
  <si>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</si>
  <si>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</si>
  <si>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</si>
  <si>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</si>
  <si>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</si>
  <si>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</si>
  <si>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</si>
  <si>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</si>
  <si>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</si>
  <si>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</si>
  <si>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</si>
  <si>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</si>
  <si>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</si>
  <si>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</si>
  <si>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</si>
  <si>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</si>
  <si>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</si>
  <si>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</si>
  <si>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</si>
  <si>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</si>
  <si>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</si>
  <si>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</si>
  <si>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</si>
  <si>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</si>
  <si>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</si>
  <si>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</si>
  <si>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</si>
  <si>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</si>
  <si>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</si>
  <si>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</si>
  <si>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</si>
  <si>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</si>
  <si>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</si>
  <si>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</si>
  <si>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</si>
  <si>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</si>
  <si>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</si>
  <si>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</si>
  <si>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</si>
  <si>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</si>
  <si>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</si>
  <si>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</si>
  <si>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</si>
  <si>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</si>
  <si>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</si>
  <si>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</si>
  <si>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</si>
  <si>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</si>
  <si>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</si>
  <si>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</si>
  <si>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</si>
  <si>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</si>
  <si>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</si>
  <si>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</si>
  <si>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</si>
  <si>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</si>
  <si>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</si>
  <si>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</si>
  <si>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</si>
  <si>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</si>
  <si>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</si>
  <si>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</si>
  <si>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</si>
  <si>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</si>
  <si>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</si>
  <si>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</si>
  <si>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</si>
  <si>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</si>
  <si>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</si>
  <si>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</si>
  <si>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</si>
  <si>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</si>
  <si>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</si>
  <si>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</si>
  <si>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</si>
  <si>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</si>
  <si>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</si>
  <si>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</si>
  <si>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</si>
  <si>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</si>
  <si>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</si>
  <si>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</si>
  <si>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</si>
  <si>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</si>
  <si>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</si>
  <si>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</si>
  <si>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</si>
  <si>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</si>
  <si>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</si>
  <si>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</si>
  <si>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</si>
  <si>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</si>
  <si>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</si>
  <si>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</si>
  <si>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</si>
  <si>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</si>
  <si>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</si>
  <si>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</si>
  <si>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</si>
  <si>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</si>
  <si>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</si>
  <si>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</si>
  <si>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</si>
  <si>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</si>
  <si>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</si>
  <si>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</si>
  <si>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</si>
  <si>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</si>
  <si>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</si>
  <si>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</si>
  <si>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</si>
  <si>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</si>
  <si>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</si>
  <si>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</si>
  <si>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</si>
  <si>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</si>
  <si>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</si>
  <si>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</si>
  <si>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</si>
  <si>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</si>
  <si>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</si>
  <si>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</si>
  <si>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</si>
  <si>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</si>
  <si>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</si>
  <si>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</si>
  <si>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</si>
  <si>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</si>
  <si>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</si>
  <si>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</si>
  <si>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</si>
  <si>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</si>
  <si>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</si>
  <si>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</si>
  <si>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</si>
  <si>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</si>
  <si>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</si>
  <si>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</si>
  <si>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</si>
  <si>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</si>
  <si>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</si>
  <si>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</si>
  <si>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</si>
  <si>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</si>
  <si>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</si>
  <si>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</si>
  <si>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</si>
  <si>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</si>
  <si>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</si>
  <si>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</si>
  <si>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</si>
  <si>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</si>
  <si>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</si>
  <si>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</si>
  <si>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</si>
  <si>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</si>
  <si>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</si>
  <si>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</si>
  <si>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</si>
  <si>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</si>
  <si>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</si>
  <si>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</si>
  <si>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</si>
  <si>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</si>
  <si>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</si>
  <si>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</si>
  <si>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</si>
  <si>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</si>
  <si>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</si>
  <si>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</si>
  <si>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</si>
  <si>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</si>
  <si>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</si>
  <si>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</si>
  <si>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</si>
  <si>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</si>
  <si>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</si>
  <si>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</si>
  <si>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</si>
  <si>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</si>
  <si>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</si>
  <si>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</si>
  <si>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</si>
  <si>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</si>
  <si>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</si>
  <si>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</si>
  <si>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</si>
  <si>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</si>
  <si>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</si>
  <si>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</si>
  <si>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</si>
  <si>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</si>
  <si>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</si>
  <si>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</si>
  <si>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</si>
  <si>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</si>
  <si>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</si>
  <si>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</si>
  <si>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</si>
  <si>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</si>
  <si>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</si>
  <si>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</si>
  <si>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</si>
  <si>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</si>
  <si>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</si>
  <si>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</si>
  <si>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</si>
  <si>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</si>
  <si>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</si>
  <si>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</si>
  <si>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</si>
  <si>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</si>
  <si>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</si>
  <si>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</si>
  <si>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</si>
  <si>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</si>
  <si>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</si>
  <si>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</si>
  <si>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</si>
  <si>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</si>
  <si>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</si>
  <si>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</si>
  <si>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</si>
  <si>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</si>
  <si>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</si>
  <si>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</si>
  <si>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</si>
  <si>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</si>
  <si>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</si>
  <si>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</si>
  <si>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</si>
  <si>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</si>
  <si>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</si>
  <si>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</si>
  <si>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</si>
  <si>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</si>
  <si>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</si>
  <si>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</si>
  <si>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</si>
  <si>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</si>
  <si>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</si>
  <si>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</si>
  <si>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</si>
  <si>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</si>
  <si>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</si>
  <si>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</si>
  <si>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</si>
  <si>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</si>
  <si>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</si>
  <si>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</si>
  <si>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</si>
  <si>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</si>
  <si>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</si>
  <si>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</si>
  <si>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</si>
  <si>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</si>
  <si>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</si>
  <si>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</si>
  <si>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</si>
  <si>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</si>
  <si>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</si>
  <si>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</si>
  <si>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</si>
  <si>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</si>
  <si>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</si>
  <si>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</si>
  <si>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</si>
  <si>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</si>
  <si>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</si>
  <si>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</si>
  <si>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</si>
  <si>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</si>
  <si>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</si>
  <si>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</si>
  <si>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</si>
  <si>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</si>
  <si>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</si>
  <si>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</si>
  <si>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</si>
  <si>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</si>
  <si>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</si>
  <si>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</si>
  <si>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</si>
  <si>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</si>
  <si>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</si>
  <si>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</si>
  <si>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</si>
  <si>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</si>
  <si>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</si>
  <si>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</si>
  <si>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</si>
  <si>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</si>
  <si>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</si>
  <si>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</si>
  <si>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</si>
  <si>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</si>
  <si>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</si>
  <si>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</si>
  <si>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</si>
  <si>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</si>
  <si>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</si>
  <si>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</si>
  <si>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</si>
  <si>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</si>
  <si>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</si>
  <si>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</si>
  <si>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</si>
  <si>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</si>
  <si>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</si>
  <si>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</si>
  <si>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</si>
  <si>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</si>
  <si>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</si>
  <si>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</si>
  <si>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</si>
  <si>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</si>
  <si>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</si>
  <si>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</si>
  <si>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</si>
  <si>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</si>
  <si>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</si>
  <si>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</si>
  <si>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</si>
  <si>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</si>
  <si>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</si>
  <si>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</si>
  <si>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</si>
  <si>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</si>
  <si>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</si>
  <si>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</si>
  <si>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</si>
  <si>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</si>
  <si>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</si>
  <si>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</si>
  <si>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</si>
  <si>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</si>
  <si>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</si>
  <si>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</si>
  <si>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</si>
  <si>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</si>
  <si>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</si>
  <si>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</si>
  <si>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</si>
  <si>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</si>
  <si>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</si>
  <si>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</si>
  <si>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</si>
  <si>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</si>
  <si>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</si>
  <si>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</si>
  <si>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</si>
  <si>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</si>
  <si>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</si>
  <si>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</si>
  <si>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</si>
  <si>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</si>
  <si>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</si>
  <si>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</si>
  <si>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</si>
  <si>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</si>
  <si>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</si>
  <si>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</si>
  <si>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</si>
  <si>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</si>
  <si>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</si>
  <si>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</si>
  <si>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</si>
  <si>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</si>
  <si>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</si>
  <si>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</si>
  <si>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</si>
  <si>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</si>
  <si>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</si>
  <si>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</si>
  <si>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</si>
  <si>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</si>
  <si>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</si>
  <si>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</si>
  <si>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</si>
  <si>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</si>
  <si>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</si>
  <si>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</si>
  <si>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</si>
  <si>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</si>
  <si>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</si>
  <si>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</si>
  <si>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</si>
  <si>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</si>
  <si>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</si>
  <si>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</si>
  <si>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</si>
  <si>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</si>
  <si>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</si>
  <si>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</si>
  <si>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</si>
  <si>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</si>
  <si>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</si>
  <si>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</si>
  <si>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</si>
  <si>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</si>
  <si>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</si>
  <si>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</si>
  <si>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</si>
  <si>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</si>
  <si>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</si>
  <si>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</si>
  <si>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</si>
  <si>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</si>
  <si>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</si>
  <si>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</si>
  <si>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</si>
  <si>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</si>
  <si>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</si>
  <si>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</si>
  <si>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</si>
  <si>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</si>
  <si>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</si>
  <si>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</si>
  <si>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</si>
  <si>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</si>
  <si>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</si>
  <si>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</si>
  <si>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</si>
  <si>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</si>
  <si>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</si>
  <si>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</si>
  <si>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</si>
  <si>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</si>
  <si>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</si>
  <si>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</si>
  <si>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</si>
  <si>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</si>
  <si>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</si>
  <si>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</si>
  <si>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</si>
  <si>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</si>
  <si>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</si>
  <si>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</si>
  <si>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</si>
  <si>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</si>
  <si>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</si>
  <si>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</si>
  <si>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</si>
  <si>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</si>
  <si>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</si>
  <si>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</si>
  <si>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</si>
  <si>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</si>
  <si>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</si>
  <si>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</si>
  <si>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</si>
  <si>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</si>
  <si>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</si>
  <si>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</si>
  <si>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</si>
  <si>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</si>
  <si>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</si>
  <si>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</si>
  <si>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</si>
  <si>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</si>
  <si>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</si>
  <si>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</si>
  <si>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</si>
  <si>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</si>
  <si>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</si>
  <si>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</si>
  <si>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</si>
  <si>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</si>
  <si>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</si>
  <si>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</si>
  <si>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</si>
  <si>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</si>
  <si>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</si>
  <si>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</si>
  <si>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</si>
  <si>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</si>
  <si>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</si>
  <si>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</si>
  <si>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</si>
  <si>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</si>
  <si>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</si>
  <si>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</si>
  <si>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</si>
  <si>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</si>
  <si>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</si>
  <si>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</si>
  <si>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</si>
  <si>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</si>
  <si>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</si>
  <si>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</si>
  <si>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</si>
  <si>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</si>
  <si>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</si>
  <si>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</si>
  <si>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</si>
  <si>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</si>
  <si>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</si>
  <si>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</si>
  <si>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</si>
  <si>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</si>
  <si>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</si>
  <si>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</si>
  <si>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</si>
  <si>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</si>
  <si>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</si>
  <si>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</si>
  <si>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</si>
  <si>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</si>
  <si>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</si>
  <si>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</si>
  <si>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</si>
  <si>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</si>
  <si>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</si>
  <si>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</si>
  <si>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</si>
  <si>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</si>
  <si>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</si>
  <si>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</si>
  <si>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</si>
  <si>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</si>
  <si>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</si>
  <si>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</si>
  <si>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</si>
  <si>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</si>
  <si>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</si>
  <si>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</si>
  <si>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</si>
  <si>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</si>
  <si>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</si>
  <si>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</si>
  <si>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</si>
  <si>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</si>
  <si>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</si>
  <si>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</si>
  <si>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</si>
  <si>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</si>
  <si>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</si>
  <si>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</si>
  <si>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</si>
  <si>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</si>
  <si>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</si>
  <si>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</si>
  <si>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</si>
  <si>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</si>
  <si>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</si>
  <si>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</si>
  <si>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</si>
  <si>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</si>
  <si>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</si>
  <si>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</si>
  <si>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</si>
  <si>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</si>
  <si>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</si>
  <si>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</si>
  <si>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</si>
  <si>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</si>
  <si>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</si>
  <si>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</si>
  <si>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</si>
  <si>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</si>
  <si>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</si>
  <si>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</si>
  <si>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</si>
  <si>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</si>
  <si>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</si>
  <si>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</si>
  <si>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</si>
  <si>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</si>
  <si>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</si>
  <si>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</si>
  <si>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</si>
  <si>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</si>
  <si>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</si>
  <si>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</si>
  <si>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</si>
  <si>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</si>
  <si>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</si>
  <si>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</si>
  <si>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</si>
  <si>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</si>
  <si>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</si>
  <si>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</si>
  <si>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</si>
  <si>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</si>
  <si>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</si>
  <si>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</si>
  <si>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</si>
  <si>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</si>
  <si>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</si>
  <si>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</si>
  <si>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</si>
  <si>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</si>
  <si>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</si>
  <si>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</si>
  <si>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</si>
  <si>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</si>
  <si>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</si>
  <si>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</si>
  <si>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</si>
  <si>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</si>
  <si>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</si>
  <si>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</si>
  <si>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</si>
  <si>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</si>
  <si>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</si>
  <si>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</si>
  <si>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</si>
  <si>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</si>
  <si>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</si>
  <si>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</si>
  <si>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</si>
  <si>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</si>
  <si>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</si>
  <si>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</si>
  <si>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</si>
  <si>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</si>
  <si>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</si>
  <si>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</si>
  <si>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</si>
  <si>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</si>
  <si>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</si>
  <si>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</si>
  <si>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</si>
  <si>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</si>
  <si>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</si>
  <si>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</si>
  <si>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</si>
  <si>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</si>
  <si>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</si>
  <si>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</si>
  <si>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</si>
  <si>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</si>
  <si>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</si>
  <si>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</si>
  <si>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</si>
  <si>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</si>
  <si>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</si>
  <si>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</si>
  <si>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</si>
  <si>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</si>
  <si>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</si>
  <si>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</si>
  <si>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</si>
  <si>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</si>
  <si>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</si>
  <si>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</si>
  <si>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</si>
  <si>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</si>
  <si>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</si>
  <si>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</si>
  <si>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</si>
  <si>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</si>
  <si>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</si>
  <si>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</si>
  <si>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</si>
  <si>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</si>
  <si>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</si>
  <si>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</si>
  <si>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</si>
  <si>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</si>
  <si>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</si>
  <si>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</si>
  <si>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</si>
  <si>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</si>
  <si>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</si>
  <si>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</si>
  <si>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</si>
  <si>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</si>
  <si>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</si>
  <si>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</si>
  <si>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</si>
  <si>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</si>
  <si>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</si>
  <si>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</si>
  <si>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</si>
  <si>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</si>
  <si>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</si>
  <si>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</si>
  <si>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</si>
  <si>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</si>
  <si>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</si>
  <si>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</si>
  <si>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</si>
  <si>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</si>
  <si>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</si>
  <si>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</si>
  <si>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</si>
  <si>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</si>
  <si>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</si>
  <si>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</si>
  <si>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</si>
  <si>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</si>
  <si>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</si>
  <si>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</si>
  <si>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</si>
  <si>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</si>
  <si>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Малинський районний суд Житомирської області</t>
  </si>
  <si>
    <t>11603. Житомирська область.м. Малин</t>
  </si>
  <si>
    <t>пл.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</si>
  <si>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</si>
  <si>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</si>
  <si>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 В.В. Ярмоленко</t>
  </si>
  <si>
    <t>Т.Г.Демченко</t>
  </si>
  <si>
    <t>(04133) 9 77 36</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</si>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</sst>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37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8</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&amp;L56D0CA5D&amp;C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19" customWidth="1"/>
    <col min="2" max="2" width="40.625" style="219" customWidth="1"/>
    <col min="3" max="3" width="48.625" style="13" customWidth="1"/>
    <col min="4" max="5" width="7.875" style="13" customWidth="1"/>
    <col min="6" max="6" width="8.00390625" style="148" customWidth="1"/>
    <col min="7" max="7" width="7.00390625" style="13" customWidth="1"/>
    <col min="8" max="8" width="7.375" style="13" customWidth="1"/>
    <col min="9" max="9" width="6.875" style="13" customWidth="1"/>
    <col min="10" max="10" width="6.375" style="13" customWidth="1"/>
    <col min="11" max="11" width="7.50390625" style="13" customWidth="1"/>
    <col min="12" max="17" width="6.50390625" style="13" customWidth="1"/>
    <col min="18" max="18" width="6.50390625" style="149" customWidth="1"/>
    <col min="19" max="19" width="8.125" style="149" customWidth="1"/>
    <col min="20" max="27" width="6.50390625" style="13" customWidth="1"/>
    <col min="28" max="28" width="7.875" style="13" customWidth="1"/>
    <col min="29" max="29" width="8.625" style="13" customWidth="1"/>
    <col min="30" max="30" width="4.50390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2</v>
      </c>
      <c r="E8" s="184">
        <v>2</v>
      </c>
      <c r="F8" s="150">
        <v>2</v>
      </c>
      <c r="G8" s="186"/>
      <c r="H8" s="187"/>
      <c r="I8" s="187"/>
      <c r="J8" s="187"/>
      <c r="K8" s="187"/>
      <c r="L8" s="187"/>
      <c r="M8" s="187"/>
      <c r="N8" s="187"/>
      <c r="O8" s="187"/>
      <c r="P8" s="187"/>
      <c r="Q8" s="187"/>
      <c r="R8" s="185"/>
      <c r="S8" s="185"/>
      <c r="T8" s="185"/>
      <c r="U8" s="185"/>
      <c r="V8" s="185"/>
      <c r="W8" s="185"/>
      <c r="X8" s="185"/>
      <c r="Y8" s="185"/>
      <c r="Z8" s="185"/>
      <c r="AA8" s="187">
        <v>2</v>
      </c>
      <c r="AB8" s="185">
        <v>2</v>
      </c>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c r="A13" s="130">
        <v>6</v>
      </c>
      <c r="B13" s="130" t="s">
        <v>1067</v>
      </c>
      <c r="C13" s="130" t="s">
        <v>1068</v>
      </c>
      <c r="D13" s="188">
        <v>2</v>
      </c>
      <c r="E13" s="189">
        <v>2</v>
      </c>
      <c r="F13" s="150">
        <v>2</v>
      </c>
      <c r="G13" s="186"/>
      <c r="H13" s="189"/>
      <c r="I13" s="189"/>
      <c r="J13" s="189"/>
      <c r="K13" s="189"/>
      <c r="L13" s="189"/>
      <c r="M13" s="189"/>
      <c r="N13" s="189"/>
      <c r="O13" s="189"/>
      <c r="P13" s="185"/>
      <c r="Q13" s="185"/>
      <c r="R13" s="185"/>
      <c r="S13" s="185"/>
      <c r="T13" s="185"/>
      <c r="U13" s="185"/>
      <c r="V13" s="185"/>
      <c r="W13" s="185"/>
      <c r="X13" s="185"/>
      <c r="Y13" s="185"/>
      <c r="Z13" s="185"/>
      <c r="AA13" s="189">
        <v>2</v>
      </c>
      <c r="AB13" s="185">
        <v>2</v>
      </c>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33</v>
      </c>
      <c r="E20" s="189">
        <v>20</v>
      </c>
      <c r="F20" s="150">
        <v>36</v>
      </c>
      <c r="G20" s="186"/>
      <c r="H20" s="189">
        <v>21</v>
      </c>
      <c r="I20" s="189">
        <v>14</v>
      </c>
      <c r="J20" s="189">
        <v>1</v>
      </c>
      <c r="K20" s="189">
        <v>3</v>
      </c>
      <c r="L20" s="189"/>
      <c r="M20" s="189"/>
      <c r="N20" s="189">
        <v>5</v>
      </c>
      <c r="O20" s="189">
        <v>2</v>
      </c>
      <c r="P20" s="185"/>
      <c r="Q20" s="185"/>
      <c r="R20" s="185">
        <v>14</v>
      </c>
      <c r="S20" s="185"/>
      <c r="T20" s="185"/>
      <c r="U20" s="185">
        <v>5</v>
      </c>
      <c r="V20" s="185"/>
      <c r="W20" s="185"/>
      <c r="X20" s="185"/>
      <c r="Y20" s="185"/>
      <c r="Z20" s="185">
        <v>2</v>
      </c>
      <c r="AA20" s="189">
        <v>12</v>
      </c>
      <c r="AB20" s="185">
        <v>15</v>
      </c>
      <c r="AC20" s="185"/>
      <c r="AD20" s="128"/>
    </row>
    <row r="21" spans="1:30" s="126" customFormat="1" ht="12.75" customHeight="1">
      <c r="A21" s="130">
        <v>14</v>
      </c>
      <c r="B21" s="130" t="s">
        <v>265</v>
      </c>
      <c r="C21" s="130" t="s">
        <v>264</v>
      </c>
      <c r="D21" s="188">
        <v>8</v>
      </c>
      <c r="E21" s="189">
        <v>5</v>
      </c>
      <c r="F21" s="150">
        <v>8</v>
      </c>
      <c r="G21" s="186"/>
      <c r="H21" s="189">
        <v>4</v>
      </c>
      <c r="I21" s="189">
        <v>2</v>
      </c>
      <c r="J21" s="189"/>
      <c r="K21" s="189"/>
      <c r="L21" s="189"/>
      <c r="M21" s="189"/>
      <c r="N21" s="189"/>
      <c r="O21" s="189">
        <v>2</v>
      </c>
      <c r="P21" s="185"/>
      <c r="Q21" s="185"/>
      <c r="R21" s="185">
        <v>1</v>
      </c>
      <c r="S21" s="185"/>
      <c r="T21" s="185"/>
      <c r="U21" s="185"/>
      <c r="V21" s="185"/>
      <c r="W21" s="185"/>
      <c r="X21" s="185"/>
      <c r="Y21" s="185"/>
      <c r="Z21" s="185">
        <v>2</v>
      </c>
      <c r="AA21" s="189">
        <v>4</v>
      </c>
      <c r="AB21" s="185">
        <v>4</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2</v>
      </c>
      <c r="E27" s="189"/>
      <c r="F27" s="150">
        <v>3</v>
      </c>
      <c r="G27" s="186"/>
      <c r="H27" s="189">
        <v>1</v>
      </c>
      <c r="I27" s="189">
        <v>1</v>
      </c>
      <c r="J27" s="189"/>
      <c r="K27" s="189">
        <v>1</v>
      </c>
      <c r="L27" s="189"/>
      <c r="M27" s="189"/>
      <c r="N27" s="189"/>
      <c r="O27" s="189"/>
      <c r="P27" s="185"/>
      <c r="Q27" s="185"/>
      <c r="R27" s="185">
        <v>1</v>
      </c>
      <c r="S27" s="185"/>
      <c r="T27" s="185"/>
      <c r="U27" s="185"/>
      <c r="V27" s="185"/>
      <c r="W27" s="185"/>
      <c r="X27" s="185"/>
      <c r="Y27" s="185"/>
      <c r="Z27" s="185"/>
      <c r="AA27" s="189">
        <v>1</v>
      </c>
      <c r="AB27" s="185">
        <v>2</v>
      </c>
      <c r="AC27" s="185"/>
      <c r="AD27" s="174"/>
    </row>
    <row r="28" spans="1:30" s="126" customFormat="1" ht="12.75" customHeight="1">
      <c r="A28" s="130">
        <v>21</v>
      </c>
      <c r="B28" s="130" t="s">
        <v>279</v>
      </c>
      <c r="C28" s="130" t="s">
        <v>278</v>
      </c>
      <c r="D28" s="188">
        <v>2</v>
      </c>
      <c r="E28" s="189">
        <v>2</v>
      </c>
      <c r="F28" s="150">
        <v>2</v>
      </c>
      <c r="G28" s="186"/>
      <c r="H28" s="189">
        <v>2</v>
      </c>
      <c r="I28" s="189">
        <v>2</v>
      </c>
      <c r="J28" s="189">
        <v>1</v>
      </c>
      <c r="K28" s="189">
        <v>1</v>
      </c>
      <c r="L28" s="189"/>
      <c r="M28" s="189"/>
      <c r="N28" s="189"/>
      <c r="O28" s="189"/>
      <c r="P28" s="185"/>
      <c r="Q28" s="185"/>
      <c r="R28" s="185">
        <v>2</v>
      </c>
      <c r="S28" s="185"/>
      <c r="T28" s="185"/>
      <c r="U28" s="185"/>
      <c r="V28" s="185"/>
      <c r="W28" s="185"/>
      <c r="X28" s="185"/>
      <c r="Y28" s="185"/>
      <c r="Z28" s="185"/>
      <c r="AA28" s="189"/>
      <c r="AB28" s="185"/>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11</v>
      </c>
      <c r="E31" s="189">
        <v>8</v>
      </c>
      <c r="F31" s="150">
        <v>12</v>
      </c>
      <c r="G31" s="186"/>
      <c r="H31" s="189">
        <v>8</v>
      </c>
      <c r="I31" s="189">
        <v>5</v>
      </c>
      <c r="J31" s="189"/>
      <c r="K31" s="189">
        <v>1</v>
      </c>
      <c r="L31" s="189"/>
      <c r="M31" s="189"/>
      <c r="N31" s="189">
        <v>3</v>
      </c>
      <c r="O31" s="189"/>
      <c r="P31" s="185"/>
      <c r="Q31" s="185"/>
      <c r="R31" s="185">
        <v>6</v>
      </c>
      <c r="S31" s="185"/>
      <c r="T31" s="185"/>
      <c r="U31" s="185">
        <v>3</v>
      </c>
      <c r="V31" s="185"/>
      <c r="W31" s="185"/>
      <c r="X31" s="185"/>
      <c r="Y31" s="185"/>
      <c r="Z31" s="185"/>
      <c r="AA31" s="189">
        <v>3</v>
      </c>
      <c r="AB31" s="185">
        <v>4</v>
      </c>
      <c r="AC31" s="185"/>
      <c r="AD31" s="174"/>
    </row>
    <row r="32" spans="1:30" s="126" customFormat="1" ht="12.75" customHeight="1">
      <c r="A32" s="130">
        <v>25</v>
      </c>
      <c r="B32" s="130" t="s">
        <v>958</v>
      </c>
      <c r="C32" s="130" t="s">
        <v>286</v>
      </c>
      <c r="D32" s="188">
        <v>1</v>
      </c>
      <c r="E32" s="189"/>
      <c r="F32" s="150">
        <v>2</v>
      </c>
      <c r="G32" s="186"/>
      <c r="H32" s="189"/>
      <c r="I32" s="189"/>
      <c r="J32" s="189"/>
      <c r="K32" s="189"/>
      <c r="L32" s="189"/>
      <c r="M32" s="189"/>
      <c r="N32" s="189"/>
      <c r="O32" s="189"/>
      <c r="P32" s="185"/>
      <c r="Q32" s="185"/>
      <c r="R32" s="185"/>
      <c r="S32" s="185"/>
      <c r="T32" s="185"/>
      <c r="U32" s="185"/>
      <c r="V32" s="185"/>
      <c r="W32" s="185"/>
      <c r="X32" s="185"/>
      <c r="Y32" s="185"/>
      <c r="Z32" s="185"/>
      <c r="AA32" s="189">
        <v>1</v>
      </c>
      <c r="AB32" s="185">
        <v>2</v>
      </c>
      <c r="AC32" s="185"/>
      <c r="AD32" s="174"/>
    </row>
    <row r="33" spans="1:30" s="126" customFormat="1" ht="12.75" customHeight="1">
      <c r="A33" s="130">
        <v>26</v>
      </c>
      <c r="B33" s="130" t="s">
        <v>959</v>
      </c>
      <c r="C33" s="130" t="s">
        <v>960</v>
      </c>
      <c r="D33" s="188">
        <v>6</v>
      </c>
      <c r="E33" s="189">
        <v>4</v>
      </c>
      <c r="F33" s="150">
        <v>6</v>
      </c>
      <c r="G33" s="186"/>
      <c r="H33" s="189">
        <v>3</v>
      </c>
      <c r="I33" s="189">
        <v>3</v>
      </c>
      <c r="J33" s="189"/>
      <c r="K33" s="189"/>
      <c r="L33" s="189"/>
      <c r="M33" s="189"/>
      <c r="N33" s="189"/>
      <c r="O33" s="189"/>
      <c r="P33" s="185"/>
      <c r="Q33" s="185"/>
      <c r="R33" s="185">
        <v>3</v>
      </c>
      <c r="S33" s="185"/>
      <c r="T33" s="185"/>
      <c r="U33" s="185"/>
      <c r="V33" s="185"/>
      <c r="W33" s="185"/>
      <c r="X33" s="185"/>
      <c r="Y33" s="185"/>
      <c r="Z33" s="185"/>
      <c r="AA33" s="189">
        <v>3</v>
      </c>
      <c r="AB33" s="185">
        <v>3</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2</v>
      </c>
      <c r="E35" s="189"/>
      <c r="F35" s="150">
        <v>2</v>
      </c>
      <c r="G35" s="186"/>
      <c r="H35" s="189">
        <v>2</v>
      </c>
      <c r="I35" s="189">
        <v>1</v>
      </c>
      <c r="J35" s="189"/>
      <c r="K35" s="189"/>
      <c r="L35" s="189"/>
      <c r="M35" s="189"/>
      <c r="N35" s="189">
        <v>1</v>
      </c>
      <c r="O35" s="189"/>
      <c r="P35" s="185"/>
      <c r="Q35" s="185"/>
      <c r="R35" s="185">
        <v>1</v>
      </c>
      <c r="S35" s="185"/>
      <c r="T35" s="185"/>
      <c r="U35" s="185">
        <v>1</v>
      </c>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c r="A44" s="130">
        <v>37</v>
      </c>
      <c r="B44" s="130">
        <v>137</v>
      </c>
      <c r="C44" s="130" t="s">
        <v>306</v>
      </c>
      <c r="D44" s="188">
        <v>1</v>
      </c>
      <c r="E44" s="189">
        <v>1</v>
      </c>
      <c r="F44" s="150">
        <v>1</v>
      </c>
      <c r="G44" s="186"/>
      <c r="H44" s="189">
        <v>1</v>
      </c>
      <c r="I44" s="189"/>
      <c r="J44" s="189"/>
      <c r="K44" s="189"/>
      <c r="L44" s="189"/>
      <c r="M44" s="189"/>
      <c r="N44" s="189">
        <v>1</v>
      </c>
      <c r="O44" s="189"/>
      <c r="P44" s="185"/>
      <c r="Q44" s="185"/>
      <c r="R44" s="185"/>
      <c r="S44" s="185"/>
      <c r="T44" s="185"/>
      <c r="U44" s="185">
        <v>1</v>
      </c>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2</v>
      </c>
      <c r="E64" s="189">
        <v>2</v>
      </c>
      <c r="F64" s="150">
        <v>2</v>
      </c>
      <c r="G64" s="186"/>
      <c r="H64" s="189">
        <v>1</v>
      </c>
      <c r="I64" s="189">
        <v>1</v>
      </c>
      <c r="J64" s="189"/>
      <c r="K64" s="189">
        <v>1</v>
      </c>
      <c r="L64" s="189"/>
      <c r="M64" s="189"/>
      <c r="N64" s="189"/>
      <c r="O64" s="189"/>
      <c r="P64" s="185"/>
      <c r="Q64" s="185"/>
      <c r="R64" s="185">
        <v>1</v>
      </c>
      <c r="S64" s="185"/>
      <c r="T64" s="185"/>
      <c r="U64" s="185"/>
      <c r="V64" s="185"/>
      <c r="W64" s="185"/>
      <c r="X64" s="185"/>
      <c r="Y64" s="185"/>
      <c r="Z64" s="185"/>
      <c r="AA64" s="189">
        <v>1</v>
      </c>
      <c r="AB64" s="185">
        <v>1</v>
      </c>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c r="A68" s="130">
        <v>61</v>
      </c>
      <c r="B68" s="130" t="s">
        <v>340</v>
      </c>
      <c r="C68" s="130" t="s">
        <v>1019</v>
      </c>
      <c r="D68" s="188">
        <v>2</v>
      </c>
      <c r="E68" s="189">
        <v>2</v>
      </c>
      <c r="F68" s="150">
        <v>2</v>
      </c>
      <c r="G68" s="186"/>
      <c r="H68" s="189">
        <v>1</v>
      </c>
      <c r="I68" s="189">
        <v>1</v>
      </c>
      <c r="J68" s="189"/>
      <c r="K68" s="189">
        <v>1</v>
      </c>
      <c r="L68" s="189"/>
      <c r="M68" s="189"/>
      <c r="N68" s="189"/>
      <c r="O68" s="189"/>
      <c r="P68" s="185"/>
      <c r="Q68" s="185"/>
      <c r="R68" s="185">
        <v>1</v>
      </c>
      <c r="S68" s="185"/>
      <c r="T68" s="185"/>
      <c r="U68" s="185"/>
      <c r="V68" s="185"/>
      <c r="W68" s="185"/>
      <c r="X68" s="185"/>
      <c r="Y68" s="185"/>
      <c r="Z68" s="185"/>
      <c r="AA68" s="189">
        <v>1</v>
      </c>
      <c r="AB68" s="185">
        <v>1</v>
      </c>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4</v>
      </c>
      <c r="E71" s="189">
        <v>2</v>
      </c>
      <c r="F71" s="150">
        <v>4</v>
      </c>
      <c r="G71" s="186"/>
      <c r="H71" s="189">
        <v>3</v>
      </c>
      <c r="I71" s="189">
        <v>3</v>
      </c>
      <c r="J71" s="189"/>
      <c r="K71" s="189">
        <v>2</v>
      </c>
      <c r="L71" s="189"/>
      <c r="M71" s="189"/>
      <c r="N71" s="189"/>
      <c r="O71" s="189"/>
      <c r="P71" s="185"/>
      <c r="Q71" s="185"/>
      <c r="R71" s="185">
        <v>3</v>
      </c>
      <c r="S71" s="185"/>
      <c r="T71" s="185"/>
      <c r="U71" s="185"/>
      <c r="V71" s="185"/>
      <c r="W71" s="185"/>
      <c r="X71" s="185"/>
      <c r="Y71" s="185"/>
      <c r="Z71" s="185"/>
      <c r="AA71" s="189">
        <v>1</v>
      </c>
      <c r="AB71" s="185">
        <v>1</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2</v>
      </c>
      <c r="E81" s="189">
        <v>1</v>
      </c>
      <c r="F81" s="150">
        <v>2</v>
      </c>
      <c r="G81" s="186"/>
      <c r="H81" s="189">
        <v>2</v>
      </c>
      <c r="I81" s="189">
        <v>2</v>
      </c>
      <c r="J81" s="189"/>
      <c r="K81" s="189">
        <v>1</v>
      </c>
      <c r="L81" s="189"/>
      <c r="M81" s="189"/>
      <c r="N81" s="189"/>
      <c r="O81" s="189"/>
      <c r="P81" s="185"/>
      <c r="Q81" s="185"/>
      <c r="R81" s="185">
        <v>2</v>
      </c>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c r="A83" s="130">
        <v>76</v>
      </c>
      <c r="B83" s="130" t="s">
        <v>365</v>
      </c>
      <c r="C83" s="130" t="s">
        <v>364</v>
      </c>
      <c r="D83" s="188">
        <v>2</v>
      </c>
      <c r="E83" s="189">
        <v>1</v>
      </c>
      <c r="F83" s="150">
        <v>2</v>
      </c>
      <c r="G83" s="186"/>
      <c r="H83" s="189">
        <v>1</v>
      </c>
      <c r="I83" s="189">
        <v>1</v>
      </c>
      <c r="J83" s="189"/>
      <c r="K83" s="189">
        <v>1</v>
      </c>
      <c r="L83" s="189"/>
      <c r="M83" s="189"/>
      <c r="N83" s="189"/>
      <c r="O83" s="189"/>
      <c r="P83" s="185"/>
      <c r="Q83" s="185"/>
      <c r="R83" s="185">
        <v>1</v>
      </c>
      <c r="S83" s="185"/>
      <c r="T83" s="185"/>
      <c r="U83" s="185"/>
      <c r="V83" s="185"/>
      <c r="W83" s="185"/>
      <c r="X83" s="185"/>
      <c r="Y83" s="185"/>
      <c r="Z83" s="185"/>
      <c r="AA83" s="189">
        <v>1</v>
      </c>
      <c r="AB83" s="185">
        <v>1</v>
      </c>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74</v>
      </c>
      <c r="E104" s="189">
        <v>44</v>
      </c>
      <c r="F104" s="150">
        <v>94</v>
      </c>
      <c r="G104" s="186"/>
      <c r="H104" s="189">
        <v>51</v>
      </c>
      <c r="I104" s="189">
        <v>43</v>
      </c>
      <c r="J104" s="189">
        <v>2</v>
      </c>
      <c r="K104" s="189">
        <v>2</v>
      </c>
      <c r="L104" s="189"/>
      <c r="M104" s="189"/>
      <c r="N104" s="189">
        <v>2</v>
      </c>
      <c r="O104" s="189">
        <v>2</v>
      </c>
      <c r="P104" s="185">
        <v>2</v>
      </c>
      <c r="Q104" s="185">
        <v>2</v>
      </c>
      <c r="R104" s="185">
        <v>49</v>
      </c>
      <c r="S104" s="185"/>
      <c r="T104" s="185">
        <v>1</v>
      </c>
      <c r="U104" s="185">
        <v>2</v>
      </c>
      <c r="V104" s="185">
        <v>2</v>
      </c>
      <c r="W104" s="185">
        <v>3</v>
      </c>
      <c r="X104" s="185"/>
      <c r="Y104" s="185"/>
      <c r="Z104" s="185">
        <v>3</v>
      </c>
      <c r="AA104" s="189">
        <v>23</v>
      </c>
      <c r="AB104" s="185">
        <v>35</v>
      </c>
      <c r="AC104" s="185"/>
      <c r="AD104" s="128"/>
    </row>
    <row r="105" spans="1:30" s="126" customFormat="1" ht="12.75" customHeight="1">
      <c r="A105" s="130">
        <v>98</v>
      </c>
      <c r="B105" s="130" t="s">
        <v>396</v>
      </c>
      <c r="C105" s="130" t="s">
        <v>395</v>
      </c>
      <c r="D105" s="188">
        <v>64</v>
      </c>
      <c r="E105" s="189">
        <v>39</v>
      </c>
      <c r="F105" s="150">
        <v>81</v>
      </c>
      <c r="G105" s="186"/>
      <c r="H105" s="189">
        <v>46</v>
      </c>
      <c r="I105" s="189">
        <v>39</v>
      </c>
      <c r="J105" s="189">
        <v>2</v>
      </c>
      <c r="K105" s="189">
        <v>1</v>
      </c>
      <c r="L105" s="189"/>
      <c r="M105" s="189"/>
      <c r="N105" s="189">
        <v>2</v>
      </c>
      <c r="O105" s="189">
        <v>1</v>
      </c>
      <c r="P105" s="185">
        <v>2</v>
      </c>
      <c r="Q105" s="185">
        <v>2</v>
      </c>
      <c r="R105" s="185">
        <v>45</v>
      </c>
      <c r="S105" s="185"/>
      <c r="T105" s="185"/>
      <c r="U105" s="185">
        <v>2</v>
      </c>
      <c r="V105" s="185">
        <v>2</v>
      </c>
      <c r="W105" s="185">
        <v>3</v>
      </c>
      <c r="X105" s="185"/>
      <c r="Y105" s="185"/>
      <c r="Z105" s="185">
        <v>1</v>
      </c>
      <c r="AA105" s="189">
        <v>18</v>
      </c>
      <c r="AB105" s="185">
        <v>29</v>
      </c>
      <c r="AC105" s="185"/>
      <c r="AD105" s="174"/>
    </row>
    <row r="106" spans="1:30" s="126" customFormat="1" ht="12.75" customHeight="1">
      <c r="A106" s="130">
        <v>99</v>
      </c>
      <c r="B106" s="130" t="s">
        <v>398</v>
      </c>
      <c r="C106" s="130" t="s">
        <v>397</v>
      </c>
      <c r="D106" s="188">
        <v>2</v>
      </c>
      <c r="E106" s="189">
        <v>1</v>
      </c>
      <c r="F106" s="150">
        <v>2</v>
      </c>
      <c r="G106" s="186"/>
      <c r="H106" s="189"/>
      <c r="I106" s="189"/>
      <c r="J106" s="189"/>
      <c r="K106" s="189"/>
      <c r="L106" s="189"/>
      <c r="M106" s="189"/>
      <c r="N106" s="189"/>
      <c r="O106" s="189"/>
      <c r="P106" s="185"/>
      <c r="Q106" s="185"/>
      <c r="R106" s="185"/>
      <c r="S106" s="185"/>
      <c r="T106" s="185"/>
      <c r="U106" s="185"/>
      <c r="V106" s="185"/>
      <c r="W106" s="185"/>
      <c r="X106" s="185"/>
      <c r="Y106" s="185"/>
      <c r="Z106" s="185"/>
      <c r="AA106" s="189">
        <v>2</v>
      </c>
      <c r="AB106" s="185">
        <v>2</v>
      </c>
      <c r="AC106" s="185"/>
      <c r="AD106" s="174"/>
    </row>
    <row r="107" spans="1:30" s="126" customFormat="1" ht="12.75" customHeight="1" hidden="1">
      <c r="A107" s="130">
        <v>100</v>
      </c>
      <c r="B107" s="130" t="s">
        <v>400</v>
      </c>
      <c r="C107" s="130" t="s">
        <v>399</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2</v>
      </c>
      <c r="E110" s="189">
        <v>1</v>
      </c>
      <c r="F110" s="150">
        <v>1</v>
      </c>
      <c r="G110" s="186"/>
      <c r="H110" s="189">
        <v>2</v>
      </c>
      <c r="I110" s="189">
        <v>1</v>
      </c>
      <c r="J110" s="189"/>
      <c r="K110" s="189"/>
      <c r="L110" s="189"/>
      <c r="M110" s="189"/>
      <c r="N110" s="189"/>
      <c r="O110" s="189">
        <v>1</v>
      </c>
      <c r="P110" s="185"/>
      <c r="Q110" s="185"/>
      <c r="R110" s="185"/>
      <c r="S110" s="185"/>
      <c r="T110" s="185"/>
      <c r="U110" s="185"/>
      <c r="V110" s="185"/>
      <c r="W110" s="185"/>
      <c r="X110" s="185"/>
      <c r="Y110" s="185"/>
      <c r="Z110" s="185">
        <v>1</v>
      </c>
      <c r="AA110" s="189"/>
      <c r="AB110" s="185"/>
      <c r="AC110" s="185"/>
      <c r="AD110" s="174"/>
    </row>
    <row r="111" spans="1:30" s="126" customFormat="1" ht="12.75" customHeight="1">
      <c r="A111" s="130">
        <v>104</v>
      </c>
      <c r="B111" s="130" t="s">
        <v>408</v>
      </c>
      <c r="C111" s="130" t="s">
        <v>407</v>
      </c>
      <c r="D111" s="188">
        <v>3</v>
      </c>
      <c r="E111" s="189">
        <v>1</v>
      </c>
      <c r="F111" s="150">
        <v>5</v>
      </c>
      <c r="G111" s="186"/>
      <c r="H111" s="189"/>
      <c r="I111" s="189"/>
      <c r="J111" s="189"/>
      <c r="K111" s="189"/>
      <c r="L111" s="189"/>
      <c r="M111" s="189"/>
      <c r="N111" s="189"/>
      <c r="O111" s="189"/>
      <c r="P111" s="185"/>
      <c r="Q111" s="185"/>
      <c r="R111" s="185"/>
      <c r="S111" s="185"/>
      <c r="T111" s="185">
        <v>1</v>
      </c>
      <c r="U111" s="185"/>
      <c r="V111" s="185"/>
      <c r="W111" s="185"/>
      <c r="X111" s="185"/>
      <c r="Y111" s="185"/>
      <c r="Z111" s="185"/>
      <c r="AA111" s="189">
        <v>3</v>
      </c>
      <c r="AB111" s="185">
        <v>4</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3</v>
      </c>
      <c r="E114" s="189">
        <v>2</v>
      </c>
      <c r="F114" s="150">
        <v>5</v>
      </c>
      <c r="G114" s="186"/>
      <c r="H114" s="189">
        <v>3</v>
      </c>
      <c r="I114" s="189">
        <v>3</v>
      </c>
      <c r="J114" s="189"/>
      <c r="K114" s="189">
        <v>1</v>
      </c>
      <c r="L114" s="189"/>
      <c r="M114" s="189"/>
      <c r="N114" s="189"/>
      <c r="O114" s="189"/>
      <c r="P114" s="185"/>
      <c r="Q114" s="185"/>
      <c r="R114" s="185">
        <v>4</v>
      </c>
      <c r="S114" s="185"/>
      <c r="T114" s="185"/>
      <c r="U114" s="185"/>
      <c r="V114" s="185"/>
      <c r="W114" s="185"/>
      <c r="X114" s="185"/>
      <c r="Y114" s="185"/>
      <c r="Z114" s="185">
        <v>1</v>
      </c>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2</v>
      </c>
      <c r="E121" s="189">
        <v>1</v>
      </c>
      <c r="F121" s="150">
        <v>6</v>
      </c>
      <c r="G121" s="186">
        <v>6</v>
      </c>
      <c r="H121" s="189"/>
      <c r="I121" s="189"/>
      <c r="J121" s="189"/>
      <c r="K121" s="189"/>
      <c r="L121" s="189"/>
      <c r="M121" s="189"/>
      <c r="N121" s="189"/>
      <c r="O121" s="189"/>
      <c r="P121" s="185"/>
      <c r="Q121" s="185"/>
      <c r="R121" s="185"/>
      <c r="S121" s="185"/>
      <c r="T121" s="185"/>
      <c r="U121" s="185"/>
      <c r="V121" s="185"/>
      <c r="W121" s="185"/>
      <c r="X121" s="185"/>
      <c r="Y121" s="185"/>
      <c r="Z121" s="185"/>
      <c r="AA121" s="189">
        <v>2</v>
      </c>
      <c r="AB121" s="185">
        <v>6</v>
      </c>
      <c r="AC121" s="185">
        <v>6</v>
      </c>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c r="A138" s="130">
        <v>131</v>
      </c>
      <c r="B138" s="130">
        <v>209</v>
      </c>
      <c r="C138" s="130" t="s">
        <v>452</v>
      </c>
      <c r="D138" s="188">
        <v>2</v>
      </c>
      <c r="E138" s="189">
        <v>1</v>
      </c>
      <c r="F138" s="150">
        <v>6</v>
      </c>
      <c r="G138" s="186">
        <v>6</v>
      </c>
      <c r="H138" s="189"/>
      <c r="I138" s="189"/>
      <c r="J138" s="189"/>
      <c r="K138" s="189"/>
      <c r="L138" s="189"/>
      <c r="M138" s="189"/>
      <c r="N138" s="189"/>
      <c r="O138" s="189"/>
      <c r="P138" s="185"/>
      <c r="Q138" s="185"/>
      <c r="R138" s="185"/>
      <c r="S138" s="185"/>
      <c r="T138" s="185"/>
      <c r="U138" s="185"/>
      <c r="V138" s="185"/>
      <c r="W138" s="185"/>
      <c r="X138" s="185"/>
      <c r="Y138" s="185"/>
      <c r="Z138" s="185"/>
      <c r="AA138" s="189">
        <v>2</v>
      </c>
      <c r="AB138" s="185">
        <v>6</v>
      </c>
      <c r="AC138" s="185">
        <v>6</v>
      </c>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3</v>
      </c>
      <c r="E176" s="189">
        <v>2</v>
      </c>
      <c r="F176" s="150">
        <v>3</v>
      </c>
      <c r="G176" s="186"/>
      <c r="H176" s="189"/>
      <c r="I176" s="189"/>
      <c r="J176" s="189"/>
      <c r="K176" s="189"/>
      <c r="L176" s="189"/>
      <c r="M176" s="189"/>
      <c r="N176" s="189"/>
      <c r="O176" s="189"/>
      <c r="P176" s="185"/>
      <c r="Q176" s="185"/>
      <c r="R176" s="185"/>
      <c r="S176" s="185"/>
      <c r="T176" s="185"/>
      <c r="U176" s="185"/>
      <c r="V176" s="185"/>
      <c r="W176" s="185"/>
      <c r="X176" s="185"/>
      <c r="Y176" s="185"/>
      <c r="Z176" s="185"/>
      <c r="AA176" s="189">
        <v>3</v>
      </c>
      <c r="AB176" s="185">
        <v>3</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c r="A183" s="130">
        <v>176</v>
      </c>
      <c r="B183" s="130">
        <v>240</v>
      </c>
      <c r="C183" s="130" t="s">
        <v>519</v>
      </c>
      <c r="D183" s="188">
        <v>1</v>
      </c>
      <c r="E183" s="189"/>
      <c r="F183" s="150">
        <v>1</v>
      </c>
      <c r="G183" s="186"/>
      <c r="H183" s="189"/>
      <c r="I183" s="189"/>
      <c r="J183" s="189"/>
      <c r="K183" s="189"/>
      <c r="L183" s="189"/>
      <c r="M183" s="189"/>
      <c r="N183" s="189"/>
      <c r="O183" s="189"/>
      <c r="P183" s="185"/>
      <c r="Q183" s="185"/>
      <c r="R183" s="185"/>
      <c r="S183" s="185"/>
      <c r="T183" s="185"/>
      <c r="U183" s="185"/>
      <c r="V183" s="185"/>
      <c r="W183" s="185"/>
      <c r="X183" s="185"/>
      <c r="Y183" s="185"/>
      <c r="Z183" s="185"/>
      <c r="AA183" s="189">
        <v>1</v>
      </c>
      <c r="AB183" s="185">
        <v>1</v>
      </c>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2</v>
      </c>
      <c r="E190" s="189">
        <v>2</v>
      </c>
      <c r="F190" s="150">
        <v>2</v>
      </c>
      <c r="G190" s="186"/>
      <c r="H190" s="189"/>
      <c r="I190" s="189"/>
      <c r="J190" s="189"/>
      <c r="K190" s="189"/>
      <c r="L190" s="189"/>
      <c r="M190" s="189"/>
      <c r="N190" s="189"/>
      <c r="O190" s="189"/>
      <c r="P190" s="185"/>
      <c r="Q190" s="185"/>
      <c r="R190" s="185"/>
      <c r="S190" s="185"/>
      <c r="T190" s="185"/>
      <c r="U190" s="185"/>
      <c r="V190" s="185"/>
      <c r="W190" s="185"/>
      <c r="X190" s="185"/>
      <c r="Y190" s="185"/>
      <c r="Z190" s="185"/>
      <c r="AA190" s="189">
        <v>2</v>
      </c>
      <c r="AB190" s="185">
        <v>2</v>
      </c>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5</v>
      </c>
      <c r="E199" s="189">
        <v>2</v>
      </c>
      <c r="F199" s="150">
        <v>5</v>
      </c>
      <c r="G199" s="186"/>
      <c r="H199" s="189">
        <v>3</v>
      </c>
      <c r="I199" s="189">
        <v>2</v>
      </c>
      <c r="J199" s="189"/>
      <c r="K199" s="189">
        <v>2</v>
      </c>
      <c r="L199" s="189"/>
      <c r="M199" s="189"/>
      <c r="N199" s="189">
        <v>1</v>
      </c>
      <c r="O199" s="189"/>
      <c r="P199" s="185"/>
      <c r="Q199" s="185"/>
      <c r="R199" s="185">
        <v>2</v>
      </c>
      <c r="S199" s="185"/>
      <c r="T199" s="185"/>
      <c r="U199" s="185">
        <v>1</v>
      </c>
      <c r="V199" s="185"/>
      <c r="W199" s="185"/>
      <c r="X199" s="185"/>
      <c r="Y199" s="185"/>
      <c r="Z199" s="185"/>
      <c r="AA199" s="189">
        <v>2</v>
      </c>
      <c r="AB199" s="185">
        <v>2</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c r="A215" s="130">
        <v>208</v>
      </c>
      <c r="B215" s="130" t="s">
        <v>565</v>
      </c>
      <c r="C215" s="130" t="s">
        <v>564</v>
      </c>
      <c r="D215" s="188">
        <v>1</v>
      </c>
      <c r="E215" s="189"/>
      <c r="F215" s="150">
        <v>1</v>
      </c>
      <c r="G215" s="186"/>
      <c r="H215" s="189"/>
      <c r="I215" s="189"/>
      <c r="J215" s="189"/>
      <c r="K215" s="189"/>
      <c r="L215" s="189"/>
      <c r="M215" s="189"/>
      <c r="N215" s="189"/>
      <c r="O215" s="189"/>
      <c r="P215" s="185"/>
      <c r="Q215" s="185"/>
      <c r="R215" s="185"/>
      <c r="S215" s="185"/>
      <c r="T215" s="185"/>
      <c r="U215" s="185"/>
      <c r="V215" s="185"/>
      <c r="W215" s="185"/>
      <c r="X215" s="185"/>
      <c r="Y215" s="185"/>
      <c r="Z215" s="185"/>
      <c r="AA215" s="189">
        <v>1</v>
      </c>
      <c r="AB215" s="185">
        <v>1</v>
      </c>
      <c r="AC215" s="185"/>
      <c r="AD215" s="174"/>
    </row>
    <row r="216" spans="1:30" s="126" customFormat="1" ht="12.75" customHeight="1">
      <c r="A216" s="130">
        <v>209</v>
      </c>
      <c r="B216" s="130">
        <v>263</v>
      </c>
      <c r="C216" s="130" t="s">
        <v>566</v>
      </c>
      <c r="D216" s="188">
        <v>4</v>
      </c>
      <c r="E216" s="189">
        <v>2</v>
      </c>
      <c r="F216" s="150">
        <v>4</v>
      </c>
      <c r="G216" s="186"/>
      <c r="H216" s="189">
        <v>3</v>
      </c>
      <c r="I216" s="189">
        <v>2</v>
      </c>
      <c r="J216" s="189"/>
      <c r="K216" s="189">
        <v>2</v>
      </c>
      <c r="L216" s="189"/>
      <c r="M216" s="189"/>
      <c r="N216" s="189">
        <v>1</v>
      </c>
      <c r="O216" s="189"/>
      <c r="P216" s="185"/>
      <c r="Q216" s="185"/>
      <c r="R216" s="185">
        <v>2</v>
      </c>
      <c r="S216" s="185"/>
      <c r="T216" s="185"/>
      <c r="U216" s="185">
        <v>1</v>
      </c>
      <c r="V216" s="185"/>
      <c r="W216" s="185"/>
      <c r="X216" s="185"/>
      <c r="Y216" s="185"/>
      <c r="Z216" s="185"/>
      <c r="AA216" s="189">
        <v>1</v>
      </c>
      <c r="AB216" s="185">
        <v>1</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28</v>
      </c>
      <c r="E234" s="189">
        <v>12</v>
      </c>
      <c r="F234" s="150">
        <v>32</v>
      </c>
      <c r="G234" s="186"/>
      <c r="H234" s="189">
        <v>13</v>
      </c>
      <c r="I234" s="189">
        <v>6</v>
      </c>
      <c r="J234" s="189"/>
      <c r="K234" s="189">
        <v>2</v>
      </c>
      <c r="L234" s="189"/>
      <c r="M234" s="189"/>
      <c r="N234" s="189">
        <v>5</v>
      </c>
      <c r="O234" s="189">
        <v>1</v>
      </c>
      <c r="P234" s="185"/>
      <c r="Q234" s="185">
        <v>1</v>
      </c>
      <c r="R234" s="185">
        <v>7</v>
      </c>
      <c r="S234" s="185"/>
      <c r="T234" s="185"/>
      <c r="U234" s="185">
        <v>5</v>
      </c>
      <c r="V234" s="185"/>
      <c r="W234" s="185">
        <v>1</v>
      </c>
      <c r="X234" s="185"/>
      <c r="Y234" s="185"/>
      <c r="Z234" s="185">
        <v>1</v>
      </c>
      <c r="AA234" s="189">
        <v>15</v>
      </c>
      <c r="AB234" s="185">
        <v>18</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18</v>
      </c>
      <c r="E246" s="189">
        <v>8</v>
      </c>
      <c r="F246" s="150">
        <v>18</v>
      </c>
      <c r="G246" s="186"/>
      <c r="H246" s="189">
        <v>8</v>
      </c>
      <c r="I246" s="189">
        <v>3</v>
      </c>
      <c r="J246" s="189"/>
      <c r="K246" s="189">
        <v>1</v>
      </c>
      <c r="L246" s="189"/>
      <c r="M246" s="189"/>
      <c r="N246" s="189">
        <v>5</v>
      </c>
      <c r="O246" s="189"/>
      <c r="P246" s="185"/>
      <c r="Q246" s="185"/>
      <c r="R246" s="185">
        <v>3</v>
      </c>
      <c r="S246" s="185"/>
      <c r="T246" s="185"/>
      <c r="U246" s="185">
        <v>5</v>
      </c>
      <c r="V246" s="185"/>
      <c r="W246" s="185"/>
      <c r="X246" s="185"/>
      <c r="Y246" s="185"/>
      <c r="Z246" s="185"/>
      <c r="AA246" s="189">
        <v>10</v>
      </c>
      <c r="AB246" s="185">
        <v>10</v>
      </c>
      <c r="AC246" s="185"/>
      <c r="AD246" s="174"/>
    </row>
    <row r="247" spans="1:30" s="126" customFormat="1" ht="12.75" customHeight="1">
      <c r="A247" s="130">
        <v>240</v>
      </c>
      <c r="B247" s="130" t="s">
        <v>994</v>
      </c>
      <c r="C247" s="130" t="s">
        <v>1022</v>
      </c>
      <c r="D247" s="188">
        <v>1</v>
      </c>
      <c r="E247" s="189">
        <v>1</v>
      </c>
      <c r="F247" s="150">
        <v>1</v>
      </c>
      <c r="G247" s="186"/>
      <c r="H247" s="189"/>
      <c r="I247" s="189"/>
      <c r="J247" s="189"/>
      <c r="K247" s="189"/>
      <c r="L247" s="189"/>
      <c r="M247" s="189"/>
      <c r="N247" s="189"/>
      <c r="O247" s="189"/>
      <c r="P247" s="185"/>
      <c r="Q247" s="185"/>
      <c r="R247" s="185"/>
      <c r="S247" s="185"/>
      <c r="T247" s="185"/>
      <c r="U247" s="185"/>
      <c r="V247" s="185"/>
      <c r="W247" s="185"/>
      <c r="X247" s="185"/>
      <c r="Y247" s="185"/>
      <c r="Z247" s="185"/>
      <c r="AA247" s="189">
        <v>1</v>
      </c>
      <c r="AB247" s="185">
        <v>1</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8</v>
      </c>
      <c r="E250" s="189">
        <v>2</v>
      </c>
      <c r="F250" s="150">
        <v>12</v>
      </c>
      <c r="G250" s="186"/>
      <c r="H250" s="189">
        <v>5</v>
      </c>
      <c r="I250" s="189">
        <v>3</v>
      </c>
      <c r="J250" s="189"/>
      <c r="K250" s="189">
        <v>1</v>
      </c>
      <c r="L250" s="189"/>
      <c r="M250" s="189"/>
      <c r="N250" s="189"/>
      <c r="O250" s="189">
        <v>1</v>
      </c>
      <c r="P250" s="185"/>
      <c r="Q250" s="185">
        <v>1</v>
      </c>
      <c r="R250" s="185">
        <v>4</v>
      </c>
      <c r="S250" s="185"/>
      <c r="T250" s="185"/>
      <c r="U250" s="185"/>
      <c r="V250" s="185"/>
      <c r="W250" s="185">
        <v>1</v>
      </c>
      <c r="X250" s="185"/>
      <c r="Y250" s="185"/>
      <c r="Z250" s="185">
        <v>1</v>
      </c>
      <c r="AA250" s="189">
        <v>3</v>
      </c>
      <c r="AB250" s="185">
        <v>6</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c r="A252" s="130">
        <v>245</v>
      </c>
      <c r="B252" s="130" t="s">
        <v>627</v>
      </c>
      <c r="C252" s="130" t="s">
        <v>626</v>
      </c>
      <c r="D252" s="188">
        <v>1</v>
      </c>
      <c r="E252" s="189">
        <v>1</v>
      </c>
      <c r="F252" s="150">
        <v>1</v>
      </c>
      <c r="G252" s="186"/>
      <c r="H252" s="189"/>
      <c r="I252" s="189"/>
      <c r="J252" s="189"/>
      <c r="K252" s="189"/>
      <c r="L252" s="189"/>
      <c r="M252" s="189"/>
      <c r="N252" s="189"/>
      <c r="O252" s="189"/>
      <c r="P252" s="185"/>
      <c r="Q252" s="185"/>
      <c r="R252" s="185"/>
      <c r="S252" s="185"/>
      <c r="T252" s="185"/>
      <c r="U252" s="185"/>
      <c r="V252" s="185"/>
      <c r="W252" s="185"/>
      <c r="X252" s="185"/>
      <c r="Y252" s="185"/>
      <c r="Z252" s="185"/>
      <c r="AA252" s="189">
        <v>1</v>
      </c>
      <c r="AB252" s="185">
        <v>1</v>
      </c>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8</v>
      </c>
      <c r="E254" s="189">
        <v>2</v>
      </c>
      <c r="F254" s="150">
        <v>17</v>
      </c>
      <c r="G254" s="186"/>
      <c r="H254" s="189">
        <v>4</v>
      </c>
      <c r="I254" s="189">
        <v>3</v>
      </c>
      <c r="J254" s="189"/>
      <c r="K254" s="189"/>
      <c r="L254" s="189"/>
      <c r="M254" s="189"/>
      <c r="N254" s="189">
        <v>1</v>
      </c>
      <c r="O254" s="189"/>
      <c r="P254" s="185"/>
      <c r="Q254" s="185"/>
      <c r="R254" s="185">
        <v>3</v>
      </c>
      <c r="S254" s="185"/>
      <c r="T254" s="185"/>
      <c r="U254" s="185">
        <v>3</v>
      </c>
      <c r="V254" s="185"/>
      <c r="W254" s="185"/>
      <c r="X254" s="185"/>
      <c r="Y254" s="185"/>
      <c r="Z254" s="185"/>
      <c r="AA254" s="189">
        <v>4</v>
      </c>
      <c r="AB254" s="185">
        <v>11</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5</v>
      </c>
      <c r="E258" s="189">
        <v>2</v>
      </c>
      <c r="F258" s="150">
        <v>14</v>
      </c>
      <c r="G258" s="186"/>
      <c r="H258" s="189">
        <v>3</v>
      </c>
      <c r="I258" s="189">
        <v>2</v>
      </c>
      <c r="J258" s="189"/>
      <c r="K258" s="189"/>
      <c r="L258" s="189"/>
      <c r="M258" s="189"/>
      <c r="N258" s="189">
        <v>1</v>
      </c>
      <c r="O258" s="189"/>
      <c r="P258" s="185"/>
      <c r="Q258" s="185"/>
      <c r="R258" s="185">
        <v>2</v>
      </c>
      <c r="S258" s="185"/>
      <c r="T258" s="185"/>
      <c r="U258" s="185">
        <v>3</v>
      </c>
      <c r="V258" s="185"/>
      <c r="W258" s="185"/>
      <c r="X258" s="185"/>
      <c r="Y258" s="185"/>
      <c r="Z258" s="185"/>
      <c r="AA258" s="189">
        <v>2</v>
      </c>
      <c r="AB258" s="185">
        <v>9</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c r="A262" s="130">
        <v>255</v>
      </c>
      <c r="B262" s="130" t="s">
        <v>643</v>
      </c>
      <c r="C262" s="130" t="s">
        <v>642</v>
      </c>
      <c r="D262" s="188">
        <v>1</v>
      </c>
      <c r="E262" s="189"/>
      <c r="F262" s="150">
        <v>1</v>
      </c>
      <c r="G262" s="186"/>
      <c r="H262" s="189"/>
      <c r="I262" s="189"/>
      <c r="J262" s="189"/>
      <c r="K262" s="189"/>
      <c r="L262" s="189"/>
      <c r="M262" s="189"/>
      <c r="N262" s="189"/>
      <c r="O262" s="189"/>
      <c r="P262" s="185"/>
      <c r="Q262" s="185"/>
      <c r="R262" s="185"/>
      <c r="S262" s="185"/>
      <c r="T262" s="185"/>
      <c r="U262" s="185"/>
      <c r="V262" s="185"/>
      <c r="W262" s="185"/>
      <c r="X262" s="185"/>
      <c r="Y262" s="185"/>
      <c r="Z262" s="185"/>
      <c r="AA262" s="189">
        <v>1</v>
      </c>
      <c r="AB262" s="185">
        <v>1</v>
      </c>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c r="A269" s="130">
        <v>262</v>
      </c>
      <c r="B269" s="130" t="s">
        <v>651</v>
      </c>
      <c r="C269" s="130" t="s">
        <v>650</v>
      </c>
      <c r="D269" s="188">
        <v>2</v>
      </c>
      <c r="E269" s="189"/>
      <c r="F269" s="150">
        <v>2</v>
      </c>
      <c r="G269" s="186"/>
      <c r="H269" s="189">
        <v>1</v>
      </c>
      <c r="I269" s="189">
        <v>1</v>
      </c>
      <c r="J269" s="189"/>
      <c r="K269" s="189"/>
      <c r="L269" s="189"/>
      <c r="M269" s="189"/>
      <c r="N269" s="189"/>
      <c r="O269" s="189"/>
      <c r="P269" s="185"/>
      <c r="Q269" s="185"/>
      <c r="R269" s="185">
        <v>1</v>
      </c>
      <c r="S269" s="185"/>
      <c r="T269" s="185"/>
      <c r="U269" s="185"/>
      <c r="V269" s="185"/>
      <c r="W269" s="185"/>
      <c r="X269" s="185"/>
      <c r="Y269" s="185"/>
      <c r="Z269" s="185"/>
      <c r="AA269" s="189">
        <v>1</v>
      </c>
      <c r="AB269" s="185">
        <v>1</v>
      </c>
      <c r="AC269" s="185"/>
      <c r="AD269" s="174"/>
    </row>
    <row r="270" spans="1:30" s="127" customFormat="1" ht="12.75" customHeight="1">
      <c r="A270" s="130">
        <v>263</v>
      </c>
      <c r="B270" s="131" t="s">
        <v>652</v>
      </c>
      <c r="C270" s="131" t="s">
        <v>1052</v>
      </c>
      <c r="D270" s="188">
        <v>16</v>
      </c>
      <c r="E270" s="189">
        <v>12</v>
      </c>
      <c r="F270" s="150">
        <v>16</v>
      </c>
      <c r="G270" s="186"/>
      <c r="H270" s="189">
        <v>11</v>
      </c>
      <c r="I270" s="189">
        <v>10</v>
      </c>
      <c r="J270" s="189"/>
      <c r="K270" s="189">
        <v>9</v>
      </c>
      <c r="L270" s="189"/>
      <c r="M270" s="189"/>
      <c r="N270" s="189">
        <v>1</v>
      </c>
      <c r="O270" s="189"/>
      <c r="P270" s="185"/>
      <c r="Q270" s="185"/>
      <c r="R270" s="185">
        <v>9</v>
      </c>
      <c r="S270" s="185"/>
      <c r="T270" s="185"/>
      <c r="U270" s="185">
        <v>1</v>
      </c>
      <c r="V270" s="185"/>
      <c r="W270" s="185"/>
      <c r="X270" s="185"/>
      <c r="Y270" s="185"/>
      <c r="Z270" s="185"/>
      <c r="AA270" s="189">
        <v>5</v>
      </c>
      <c r="AB270" s="185">
        <v>5</v>
      </c>
      <c r="AC270" s="185"/>
      <c r="AD270" s="128"/>
    </row>
    <row r="271" spans="1:30" s="127" customFormat="1" ht="12.75" customHeight="1">
      <c r="A271" s="130">
        <v>264</v>
      </c>
      <c r="B271" s="131" t="s">
        <v>653</v>
      </c>
      <c r="C271" s="131" t="s">
        <v>1052</v>
      </c>
      <c r="D271" s="188">
        <v>16</v>
      </c>
      <c r="E271" s="189">
        <v>12</v>
      </c>
      <c r="F271" s="150">
        <v>16</v>
      </c>
      <c r="G271" s="186"/>
      <c r="H271" s="189">
        <v>11</v>
      </c>
      <c r="I271" s="189">
        <v>10</v>
      </c>
      <c r="J271" s="189"/>
      <c r="K271" s="189">
        <v>9</v>
      </c>
      <c r="L271" s="189"/>
      <c r="M271" s="189"/>
      <c r="N271" s="189">
        <v>1</v>
      </c>
      <c r="O271" s="189"/>
      <c r="P271" s="185"/>
      <c r="Q271" s="185"/>
      <c r="R271" s="185">
        <v>9</v>
      </c>
      <c r="S271" s="185"/>
      <c r="T271" s="185"/>
      <c r="U271" s="185">
        <v>1</v>
      </c>
      <c r="V271" s="185"/>
      <c r="W271" s="185"/>
      <c r="X271" s="185"/>
      <c r="Y271" s="185"/>
      <c r="Z271" s="185"/>
      <c r="AA271" s="189">
        <v>5</v>
      </c>
      <c r="AB271" s="185">
        <v>5</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2</v>
      </c>
      <c r="E274" s="189">
        <v>2</v>
      </c>
      <c r="F274" s="150">
        <v>2</v>
      </c>
      <c r="G274" s="186"/>
      <c r="H274" s="189"/>
      <c r="I274" s="189"/>
      <c r="J274" s="189"/>
      <c r="K274" s="189"/>
      <c r="L274" s="189"/>
      <c r="M274" s="189"/>
      <c r="N274" s="189"/>
      <c r="O274" s="189"/>
      <c r="P274" s="185"/>
      <c r="Q274" s="185"/>
      <c r="R274" s="185"/>
      <c r="S274" s="185"/>
      <c r="T274" s="185"/>
      <c r="U274" s="185"/>
      <c r="V274" s="185"/>
      <c r="W274" s="185"/>
      <c r="X274" s="185"/>
      <c r="Y274" s="185"/>
      <c r="Z274" s="185"/>
      <c r="AA274" s="189">
        <v>2</v>
      </c>
      <c r="AB274" s="185">
        <v>2</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10</v>
      </c>
      <c r="E276" s="189">
        <v>7</v>
      </c>
      <c r="F276" s="150">
        <v>10</v>
      </c>
      <c r="G276" s="186"/>
      <c r="H276" s="189">
        <v>7</v>
      </c>
      <c r="I276" s="189">
        <v>6</v>
      </c>
      <c r="J276" s="189"/>
      <c r="K276" s="189">
        <v>6</v>
      </c>
      <c r="L276" s="189"/>
      <c r="M276" s="189"/>
      <c r="N276" s="189">
        <v>1</v>
      </c>
      <c r="O276" s="189"/>
      <c r="P276" s="185"/>
      <c r="Q276" s="185"/>
      <c r="R276" s="185">
        <v>6</v>
      </c>
      <c r="S276" s="185"/>
      <c r="T276" s="185"/>
      <c r="U276" s="185">
        <v>1</v>
      </c>
      <c r="V276" s="185"/>
      <c r="W276" s="185"/>
      <c r="X276" s="185"/>
      <c r="Y276" s="185"/>
      <c r="Z276" s="185"/>
      <c r="AA276" s="189">
        <v>3</v>
      </c>
      <c r="AB276" s="185">
        <v>3</v>
      </c>
      <c r="AC276" s="185"/>
      <c r="AD276" s="174"/>
    </row>
    <row r="277" spans="1:30" s="126" customFormat="1" ht="12.75" customHeight="1">
      <c r="A277" s="130">
        <v>270</v>
      </c>
      <c r="B277" s="130" t="s">
        <v>665</v>
      </c>
      <c r="C277" s="130" t="s">
        <v>664</v>
      </c>
      <c r="D277" s="188">
        <v>4</v>
      </c>
      <c r="E277" s="189">
        <v>3</v>
      </c>
      <c r="F277" s="150">
        <v>4</v>
      </c>
      <c r="G277" s="186"/>
      <c r="H277" s="189">
        <v>4</v>
      </c>
      <c r="I277" s="189">
        <v>4</v>
      </c>
      <c r="J277" s="189"/>
      <c r="K277" s="189">
        <v>3</v>
      </c>
      <c r="L277" s="189"/>
      <c r="M277" s="189"/>
      <c r="N277" s="189"/>
      <c r="O277" s="189"/>
      <c r="P277" s="185"/>
      <c r="Q277" s="185"/>
      <c r="R277" s="185">
        <v>3</v>
      </c>
      <c r="S277" s="185"/>
      <c r="T277" s="185"/>
      <c r="U277" s="185"/>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hidden="1">
      <c r="A297" s="130">
        <v>290</v>
      </c>
      <c r="B297" s="131" t="s">
        <v>698</v>
      </c>
      <c r="C297" s="131" t="s">
        <v>1053</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2</v>
      </c>
      <c r="E311" s="189">
        <v>1</v>
      </c>
      <c r="F311" s="150">
        <v>2</v>
      </c>
      <c r="G311" s="186"/>
      <c r="H311" s="189">
        <v>1</v>
      </c>
      <c r="I311" s="189">
        <v>1</v>
      </c>
      <c r="J311" s="189"/>
      <c r="K311" s="189"/>
      <c r="L311" s="189"/>
      <c r="M311" s="189"/>
      <c r="N311" s="189"/>
      <c r="O311" s="189"/>
      <c r="P311" s="185"/>
      <c r="Q311" s="185"/>
      <c r="R311" s="185">
        <v>1</v>
      </c>
      <c r="S311" s="185"/>
      <c r="T311" s="185"/>
      <c r="U311" s="185"/>
      <c r="V311" s="185"/>
      <c r="W311" s="185"/>
      <c r="X311" s="185"/>
      <c r="Y311" s="185"/>
      <c r="Z311" s="185"/>
      <c r="AA311" s="189">
        <v>1</v>
      </c>
      <c r="AB311" s="185">
        <v>1</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1</v>
      </c>
      <c r="E319" s="189"/>
      <c r="F319" s="150">
        <v>1</v>
      </c>
      <c r="G319" s="186"/>
      <c r="H319" s="189">
        <v>1</v>
      </c>
      <c r="I319" s="189">
        <v>1</v>
      </c>
      <c r="J319" s="189"/>
      <c r="K319" s="189"/>
      <c r="L319" s="189"/>
      <c r="M319" s="189"/>
      <c r="N319" s="189"/>
      <c r="O319" s="189"/>
      <c r="P319" s="185"/>
      <c r="Q319" s="185"/>
      <c r="R319" s="185">
        <v>1</v>
      </c>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c r="A328" s="130">
        <v>321</v>
      </c>
      <c r="B328" s="130" t="s">
        <v>745</v>
      </c>
      <c r="C328" s="130" t="s">
        <v>744</v>
      </c>
      <c r="D328" s="188">
        <v>1</v>
      </c>
      <c r="E328" s="189">
        <v>1</v>
      </c>
      <c r="F328" s="150">
        <v>1</v>
      </c>
      <c r="G328" s="186"/>
      <c r="H328" s="189"/>
      <c r="I328" s="189"/>
      <c r="J328" s="189"/>
      <c r="K328" s="189"/>
      <c r="L328" s="189"/>
      <c r="M328" s="189"/>
      <c r="N328" s="189"/>
      <c r="O328" s="189"/>
      <c r="P328" s="185"/>
      <c r="Q328" s="185"/>
      <c r="R328" s="185"/>
      <c r="S328" s="185"/>
      <c r="T328" s="185"/>
      <c r="U328" s="185"/>
      <c r="V328" s="185"/>
      <c r="W328" s="185"/>
      <c r="X328" s="185"/>
      <c r="Y328" s="185"/>
      <c r="Z328" s="185"/>
      <c r="AA328" s="189">
        <v>1</v>
      </c>
      <c r="AB328" s="185">
        <v>1</v>
      </c>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764</v>
      </c>
      <c r="C338" s="130" t="s">
        <v>763</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c r="A341" s="130">
        <v>334</v>
      </c>
      <c r="B341" s="131" t="s">
        <v>768</v>
      </c>
      <c r="C341" s="131" t="s">
        <v>1055</v>
      </c>
      <c r="D341" s="188">
        <v>1</v>
      </c>
      <c r="E341" s="189"/>
      <c r="F341" s="150">
        <v>2</v>
      </c>
      <c r="G341" s="186">
        <v>1</v>
      </c>
      <c r="H341" s="189">
        <v>1</v>
      </c>
      <c r="I341" s="189"/>
      <c r="J341" s="189"/>
      <c r="K341" s="189"/>
      <c r="L341" s="189"/>
      <c r="M341" s="189"/>
      <c r="N341" s="189">
        <v>1</v>
      </c>
      <c r="O341" s="189"/>
      <c r="P341" s="185"/>
      <c r="Q341" s="185"/>
      <c r="R341" s="185"/>
      <c r="S341" s="185"/>
      <c r="T341" s="185"/>
      <c r="U341" s="185">
        <v>1</v>
      </c>
      <c r="V341" s="185"/>
      <c r="W341" s="185"/>
      <c r="X341" s="185"/>
      <c r="Y341" s="185"/>
      <c r="Z341" s="185"/>
      <c r="AA341" s="189"/>
      <c r="AB341" s="185">
        <v>1</v>
      </c>
      <c r="AC341" s="185">
        <v>1</v>
      </c>
      <c r="AD341" s="128"/>
    </row>
    <row r="342" spans="1:30" s="126" customFormat="1" ht="12.75" customHeight="1">
      <c r="A342" s="130">
        <v>335</v>
      </c>
      <c r="B342" s="130">
        <v>361</v>
      </c>
      <c r="C342" s="130" t="s">
        <v>769</v>
      </c>
      <c r="D342" s="188">
        <v>1</v>
      </c>
      <c r="E342" s="189"/>
      <c r="F342" s="150">
        <v>1</v>
      </c>
      <c r="G342" s="186"/>
      <c r="H342" s="189">
        <v>1</v>
      </c>
      <c r="I342" s="189"/>
      <c r="J342" s="189"/>
      <c r="K342" s="189"/>
      <c r="L342" s="189"/>
      <c r="M342" s="189"/>
      <c r="N342" s="189">
        <v>1</v>
      </c>
      <c r="O342" s="189"/>
      <c r="P342" s="185"/>
      <c r="Q342" s="185"/>
      <c r="R342" s="185"/>
      <c r="S342" s="185"/>
      <c r="T342" s="185"/>
      <c r="U342" s="185">
        <v>1</v>
      </c>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c r="A347" s="130">
        <v>340</v>
      </c>
      <c r="B347" s="130">
        <v>362</v>
      </c>
      <c r="C347" s="130" t="s">
        <v>778</v>
      </c>
      <c r="D347" s="188"/>
      <c r="E347" s="189"/>
      <c r="F347" s="150">
        <v>1</v>
      </c>
      <c r="G347" s="186">
        <v>1</v>
      </c>
      <c r="H347" s="189"/>
      <c r="I347" s="189"/>
      <c r="J347" s="189"/>
      <c r="K347" s="189"/>
      <c r="L347" s="189"/>
      <c r="M347" s="189"/>
      <c r="N347" s="189"/>
      <c r="O347" s="189"/>
      <c r="P347" s="185"/>
      <c r="Q347" s="185"/>
      <c r="R347" s="185"/>
      <c r="S347" s="185"/>
      <c r="T347" s="185"/>
      <c r="U347" s="185"/>
      <c r="V347" s="185"/>
      <c r="W347" s="185"/>
      <c r="X347" s="185"/>
      <c r="Y347" s="185"/>
      <c r="Z347" s="185"/>
      <c r="AA347" s="189"/>
      <c r="AB347" s="185">
        <v>1</v>
      </c>
      <c r="AC347" s="185">
        <v>1</v>
      </c>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4</v>
      </c>
      <c r="E351" s="189"/>
      <c r="F351" s="150">
        <v>4</v>
      </c>
      <c r="G351" s="186"/>
      <c r="H351" s="189">
        <v>2</v>
      </c>
      <c r="I351" s="189">
        <v>2</v>
      </c>
      <c r="J351" s="189"/>
      <c r="K351" s="189"/>
      <c r="L351" s="189"/>
      <c r="M351" s="189"/>
      <c r="N351" s="189"/>
      <c r="O351" s="189"/>
      <c r="P351" s="185"/>
      <c r="Q351" s="185"/>
      <c r="R351" s="185">
        <v>1</v>
      </c>
      <c r="S351" s="185"/>
      <c r="T351" s="185">
        <v>1</v>
      </c>
      <c r="U351" s="185"/>
      <c r="V351" s="185"/>
      <c r="W351" s="185"/>
      <c r="X351" s="185"/>
      <c r="Y351" s="185"/>
      <c r="Z351" s="185"/>
      <c r="AA351" s="189">
        <v>2</v>
      </c>
      <c r="AB351" s="185">
        <v>2</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1</v>
      </c>
      <c r="E358" s="189"/>
      <c r="F358" s="150">
        <v>1</v>
      </c>
      <c r="G358" s="186"/>
      <c r="H358" s="189"/>
      <c r="I358" s="189"/>
      <c r="J358" s="189"/>
      <c r="K358" s="189"/>
      <c r="L358" s="189"/>
      <c r="M358" s="189"/>
      <c r="N358" s="189"/>
      <c r="O358" s="189"/>
      <c r="P358" s="185"/>
      <c r="Q358" s="185"/>
      <c r="R358" s="185"/>
      <c r="S358" s="185"/>
      <c r="T358" s="185"/>
      <c r="U358" s="185"/>
      <c r="V358" s="185"/>
      <c r="W358" s="185"/>
      <c r="X358" s="185"/>
      <c r="Y358" s="185"/>
      <c r="Z358" s="185"/>
      <c r="AA358" s="189">
        <v>1</v>
      </c>
      <c r="AB358" s="185">
        <v>1</v>
      </c>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t="s">
        <v>799</v>
      </c>
      <c r="C363" s="130" t="s">
        <v>798</v>
      </c>
      <c r="D363" s="188">
        <v>2</v>
      </c>
      <c r="E363" s="189"/>
      <c r="F363" s="150">
        <v>2</v>
      </c>
      <c r="G363" s="186"/>
      <c r="H363" s="189">
        <v>1</v>
      </c>
      <c r="I363" s="189">
        <v>1</v>
      </c>
      <c r="J363" s="189"/>
      <c r="K363" s="189"/>
      <c r="L363" s="189"/>
      <c r="M363" s="189"/>
      <c r="N363" s="189"/>
      <c r="O363" s="189"/>
      <c r="P363" s="185"/>
      <c r="Q363" s="185"/>
      <c r="R363" s="185"/>
      <c r="S363" s="185"/>
      <c r="T363" s="185">
        <v>1</v>
      </c>
      <c r="U363" s="185"/>
      <c r="V363" s="185"/>
      <c r="W363" s="185"/>
      <c r="X363" s="185"/>
      <c r="Y363" s="185"/>
      <c r="Z363" s="185"/>
      <c r="AA363" s="189">
        <v>1</v>
      </c>
      <c r="AB363" s="185">
        <v>1</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hidden="1">
      <c r="A368" s="130">
        <v>361</v>
      </c>
      <c r="B368" s="130">
        <v>369</v>
      </c>
      <c r="C368" s="130" t="s">
        <v>806</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c r="A369" s="130">
        <v>362</v>
      </c>
      <c r="B369" s="130" t="s">
        <v>808</v>
      </c>
      <c r="C369" s="130" t="s">
        <v>807</v>
      </c>
      <c r="D369" s="188">
        <v>1</v>
      </c>
      <c r="E369" s="189"/>
      <c r="F369" s="150">
        <v>1</v>
      </c>
      <c r="G369" s="186"/>
      <c r="H369" s="189">
        <v>1</v>
      </c>
      <c r="I369" s="189">
        <v>1</v>
      </c>
      <c r="J369" s="189"/>
      <c r="K369" s="189"/>
      <c r="L369" s="189"/>
      <c r="M369" s="189"/>
      <c r="N369" s="189"/>
      <c r="O369" s="189"/>
      <c r="P369" s="185"/>
      <c r="Q369" s="185"/>
      <c r="R369" s="185">
        <v>1</v>
      </c>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5</v>
      </c>
      <c r="E372" s="189">
        <v>4</v>
      </c>
      <c r="F372" s="150">
        <v>4</v>
      </c>
      <c r="G372" s="186"/>
      <c r="H372" s="189">
        <v>2</v>
      </c>
      <c r="I372" s="189">
        <v>2</v>
      </c>
      <c r="J372" s="189"/>
      <c r="K372" s="189"/>
      <c r="L372" s="189"/>
      <c r="M372" s="189"/>
      <c r="N372" s="189"/>
      <c r="O372" s="189"/>
      <c r="P372" s="185"/>
      <c r="Q372" s="185"/>
      <c r="R372" s="185">
        <v>2</v>
      </c>
      <c r="S372" s="185"/>
      <c r="T372" s="185"/>
      <c r="U372" s="185"/>
      <c r="V372" s="185"/>
      <c r="W372" s="185"/>
      <c r="X372" s="185"/>
      <c r="Y372" s="185"/>
      <c r="Z372" s="185"/>
      <c r="AA372" s="189">
        <v>3</v>
      </c>
      <c r="AB372" s="185">
        <v>2</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c r="A391" s="130">
        <v>384</v>
      </c>
      <c r="B391" s="130">
        <v>388</v>
      </c>
      <c r="C391" s="130" t="s">
        <v>847</v>
      </c>
      <c r="D391" s="188">
        <v>1</v>
      </c>
      <c r="E391" s="189">
        <v>1</v>
      </c>
      <c r="F391" s="150">
        <v>1</v>
      </c>
      <c r="G391" s="186"/>
      <c r="H391" s="189"/>
      <c r="I391" s="189"/>
      <c r="J391" s="189"/>
      <c r="K391" s="189"/>
      <c r="L391" s="189"/>
      <c r="M391" s="189"/>
      <c r="N391" s="189"/>
      <c r="O391" s="189"/>
      <c r="P391" s="185"/>
      <c r="Q391" s="185"/>
      <c r="R391" s="185"/>
      <c r="S391" s="185"/>
      <c r="T391" s="185"/>
      <c r="U391" s="185"/>
      <c r="V391" s="185"/>
      <c r="W391" s="185"/>
      <c r="X391" s="185"/>
      <c r="Y391" s="185"/>
      <c r="Z391" s="185"/>
      <c r="AA391" s="189">
        <v>1</v>
      </c>
      <c r="AB391" s="185">
        <v>1</v>
      </c>
      <c r="AC391" s="185"/>
      <c r="AD391" s="174"/>
    </row>
    <row r="392" spans="1:30" s="126" customFormat="1" ht="12.75" customHeight="1">
      <c r="A392" s="130">
        <v>385</v>
      </c>
      <c r="B392" s="130">
        <v>389</v>
      </c>
      <c r="C392" s="130" t="s">
        <v>848</v>
      </c>
      <c r="D392" s="188">
        <v>2</v>
      </c>
      <c r="E392" s="189">
        <v>1</v>
      </c>
      <c r="F392" s="150">
        <v>2</v>
      </c>
      <c r="G392" s="186"/>
      <c r="H392" s="189">
        <v>1</v>
      </c>
      <c r="I392" s="189">
        <v>1</v>
      </c>
      <c r="J392" s="189"/>
      <c r="K392" s="189"/>
      <c r="L392" s="189"/>
      <c r="M392" s="189"/>
      <c r="N392" s="189"/>
      <c r="O392" s="189"/>
      <c r="P392" s="185"/>
      <c r="Q392" s="185"/>
      <c r="R392" s="185">
        <v>1</v>
      </c>
      <c r="S392" s="185"/>
      <c r="T392" s="185"/>
      <c r="U392" s="185"/>
      <c r="V392" s="185"/>
      <c r="W392" s="185"/>
      <c r="X392" s="185"/>
      <c r="Y392" s="185"/>
      <c r="Z392" s="185"/>
      <c r="AA392" s="189">
        <v>1</v>
      </c>
      <c r="AB392" s="185">
        <v>1</v>
      </c>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t="s">
        <v>961</v>
      </c>
      <c r="C396" s="130" t="s">
        <v>962</v>
      </c>
      <c r="D396" s="188">
        <v>1</v>
      </c>
      <c r="E396" s="189">
        <v>1</v>
      </c>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v>1</v>
      </c>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1</v>
      </c>
      <c r="E401" s="189">
        <v>1</v>
      </c>
      <c r="F401" s="150">
        <v>1</v>
      </c>
      <c r="G401" s="186"/>
      <c r="H401" s="189">
        <v>1</v>
      </c>
      <c r="I401" s="189">
        <v>1</v>
      </c>
      <c r="J401" s="189"/>
      <c r="K401" s="189"/>
      <c r="L401" s="189"/>
      <c r="M401" s="189"/>
      <c r="N401" s="189"/>
      <c r="O401" s="189"/>
      <c r="P401" s="185"/>
      <c r="Q401" s="185"/>
      <c r="R401" s="185">
        <v>1</v>
      </c>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1</v>
      </c>
      <c r="E446" s="189">
        <v>1</v>
      </c>
      <c r="F446" s="150">
        <v>1</v>
      </c>
      <c r="G446" s="186"/>
      <c r="H446" s="189">
        <v>1</v>
      </c>
      <c r="I446" s="189">
        <v>1</v>
      </c>
      <c r="J446" s="189"/>
      <c r="K446" s="189">
        <v>1</v>
      </c>
      <c r="L446" s="189"/>
      <c r="M446" s="189"/>
      <c r="N446" s="189"/>
      <c r="O446" s="189"/>
      <c r="P446" s="185"/>
      <c r="Q446" s="185"/>
      <c r="R446" s="185">
        <v>1</v>
      </c>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c r="A449" s="130">
        <v>442</v>
      </c>
      <c r="B449" s="130" t="s">
        <v>1079</v>
      </c>
      <c r="C449" s="130" t="s">
        <v>1080</v>
      </c>
      <c r="D449" s="188">
        <v>1</v>
      </c>
      <c r="E449" s="189">
        <v>1</v>
      </c>
      <c r="F449" s="150">
        <v>1</v>
      </c>
      <c r="G449" s="186"/>
      <c r="H449" s="189">
        <v>1</v>
      </c>
      <c r="I449" s="189">
        <v>1</v>
      </c>
      <c r="J449" s="189"/>
      <c r="K449" s="189">
        <v>1</v>
      </c>
      <c r="L449" s="189"/>
      <c r="M449" s="189"/>
      <c r="N449" s="189"/>
      <c r="O449" s="189"/>
      <c r="P449" s="185"/>
      <c r="Q449" s="185"/>
      <c r="R449" s="185">
        <v>1</v>
      </c>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190</v>
      </c>
      <c r="E461" s="161">
        <f>SUM(E8,E20,E53,E64,E71,E104,E121,E176,E199,E228,E234,E254,E270,E297,E311,E341,E351,E372,E408,E446)</f>
        <v>107</v>
      </c>
      <c r="F461" s="161">
        <f>SUM(F8,F20,F53,F64,F71,F104,F121,F176,F199,F228,F234,F254,F270,F297,F311,F341,F351,F372,F408,F446)</f>
        <v>230</v>
      </c>
      <c r="G461" s="161">
        <f>SUM(G8,G20,G53,G64,G71,G104,G121,G176,G199,G228,G234,G254,G270,G297,G311,G341,G351,G372,G408,G446)</f>
        <v>7</v>
      </c>
      <c r="H461" s="161">
        <f>SUM(H8,H20,H53,H64,H71,H104,H121,H176,H199,H228,H234,H254,H270,H297,H311,H341,H351,H372,H408,H446)</f>
        <v>114</v>
      </c>
      <c r="I461" s="161">
        <f>SUM(I8,I20,I53,I64,I71,I104,I121,I176,I199,I228,I234,I254,I270,I297,I311,I341,I351,I372,I408,I446)</f>
        <v>88</v>
      </c>
      <c r="J461" s="161">
        <f>SUM(J8,J20,J53,J64,J71,J104,J121,J176,J199,J228,J234,J254,J270,J297,J311,J341,J351,J372,J408,J446)</f>
        <v>3</v>
      </c>
      <c r="K461" s="161">
        <f>SUM(K8,K20,K53,K64,K71,K104,K121,K176,K199,K228,K234,K254,K270,K297,K311,K341,K351,K372,K408,K446)</f>
        <v>22</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16</v>
      </c>
      <c r="O461" s="161">
        <f>SUM(O8,O20,O53,O64,O71,O104,O121,O176,O199,O228,O234,O254,O270,O297,O311,O341,O351,O372,O408,O446)</f>
        <v>5</v>
      </c>
      <c r="P461" s="161">
        <f>SUM(P8,P20,P53,P64,P71,P104,P121,P176,P199,P228,P234,P254,P270,P297,P311,P341,P351,P372,P408,P446)</f>
        <v>2</v>
      </c>
      <c r="Q461" s="161">
        <f>SUM(Q8,Q20,Q53,Q64,Q71,Q104,Q121,Q176,Q199,Q228,Q234,Q254,Q270,Q297,Q311,Q341,Q351,Q372,Q408,Q446)</f>
        <v>3</v>
      </c>
      <c r="R461" s="161">
        <f>SUM(R8,R20,R53,R64,R71,R104,R121,R176,R199,R228,R234,R254,R270,R297,R311,R341,R351,R372,R408,R446)</f>
        <v>93</v>
      </c>
      <c r="S461" s="161">
        <f>SUM(S8,S20,S53,S64,S71,S104,S121,S176,S199,S228,S234,S254,S270,S297,S311,S341,S351,S372,S408,S446)</f>
        <v>0</v>
      </c>
      <c r="T461" s="161">
        <f>SUM(T8,T20,T53,T64,T71,T104,T121,T176,T199,T228,T234,T254,T270,T297,T311,T341,T351,T372,T408,T446)</f>
        <v>2</v>
      </c>
      <c r="U461" s="161">
        <f>SUM(U8,U20,U53,U64,U71,U104,U121,U176,U199,U228,U234,U254,U270,U297,U311,U341,U351,U372,U408,U446)</f>
        <v>18</v>
      </c>
      <c r="V461" s="161">
        <f>SUM(V8,V20,V53,V64,V71,V104,V121,V176,V199,V228,V234,V254,V270,V297,V311,V341,V351,V372,V408,V446)</f>
        <v>2</v>
      </c>
      <c r="W461" s="161">
        <f>SUM(W8,W20,W53,W64,W71,W104,W121,W176,W199,W228,W234,W254,W270,W297,W311,W341,W351,W372,W408,W446)</f>
        <v>4</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6</v>
      </c>
      <c r="AA461" s="161">
        <f>SUM(AA8,AA20,AA53,AA64,AA71,AA104,AA121,AA176,AA199,AA228,AA234,AA254,AA270,AA297,AA311,AA341,AA351,AA372,AA408,AA446)</f>
        <v>76</v>
      </c>
      <c r="AB461" s="161">
        <f>SUM(AB8,AB20,AB53,AB64,AB71,AB104,AB121,AB176,AB199,AB228,AB234,AB254,AB270,AB297,AB311,AB341,AB351,AB372,AB408,AB446)</f>
        <v>105</v>
      </c>
      <c r="AC461" s="161">
        <f>SUM(AC8,AC20,AC53,AC64,AC71,AC104,AC121,AC176,AC199,AC228,AC234,AC254,AC270,AC297,AC311,AC341,AC351,AC372,AC408,AC446)</f>
        <v>7</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183</v>
      </c>
      <c r="E463" s="161">
        <v>105</v>
      </c>
      <c r="F463" s="162">
        <v>222</v>
      </c>
      <c r="G463" s="161">
        <v>7</v>
      </c>
      <c r="H463" s="161">
        <v>108</v>
      </c>
      <c r="I463" s="161">
        <v>88</v>
      </c>
      <c r="J463" s="163">
        <v>3</v>
      </c>
      <c r="K463" s="163">
        <v>22</v>
      </c>
      <c r="L463" s="163"/>
      <c r="M463" s="163"/>
      <c r="N463" s="163">
        <v>15</v>
      </c>
      <c r="O463" s="163">
        <v>5</v>
      </c>
      <c r="P463" s="163"/>
      <c r="Q463" s="163"/>
      <c r="R463" s="163">
        <v>93</v>
      </c>
      <c r="S463" s="163"/>
      <c r="T463" s="163">
        <v>2</v>
      </c>
      <c r="U463" s="163">
        <v>17</v>
      </c>
      <c r="V463" s="163"/>
      <c r="W463" s="163"/>
      <c r="X463" s="163"/>
      <c r="Y463" s="163"/>
      <c r="Z463" s="163">
        <v>6</v>
      </c>
      <c r="AA463" s="164">
        <v>75</v>
      </c>
      <c r="AB463" s="163">
        <v>104</v>
      </c>
      <c r="AC463" s="163">
        <v>7</v>
      </c>
    </row>
    <row r="464" spans="1:29" ht="25.5" customHeight="1">
      <c r="A464" s="130">
        <v>457</v>
      </c>
      <c r="B464" s="51"/>
      <c r="C464" s="144" t="s">
        <v>214</v>
      </c>
      <c r="D464" s="163">
        <v>4</v>
      </c>
      <c r="E464" s="163">
        <v>2</v>
      </c>
      <c r="F464" s="163">
        <v>4</v>
      </c>
      <c r="G464" s="163"/>
      <c r="H464" s="163">
        <v>3</v>
      </c>
      <c r="I464" s="163"/>
      <c r="J464" s="163"/>
      <c r="K464" s="163"/>
      <c r="L464" s="163"/>
      <c r="M464" s="163"/>
      <c r="N464" s="163">
        <v>1</v>
      </c>
      <c r="O464" s="163"/>
      <c r="P464" s="163">
        <v>2</v>
      </c>
      <c r="Q464" s="163"/>
      <c r="R464" s="163"/>
      <c r="S464" s="163"/>
      <c r="T464" s="163"/>
      <c r="U464" s="163">
        <v>1</v>
      </c>
      <c r="V464" s="163">
        <v>2</v>
      </c>
      <c r="W464" s="163"/>
      <c r="X464" s="163"/>
      <c r="Y464" s="163"/>
      <c r="Z464" s="163"/>
      <c r="AA464" s="163">
        <v>1</v>
      </c>
      <c r="AB464" s="163">
        <v>1</v>
      </c>
      <c r="AC464" s="163"/>
    </row>
    <row r="465" spans="1:29" ht="25.5" customHeight="1">
      <c r="A465" s="130">
        <v>458</v>
      </c>
      <c r="B465" s="51"/>
      <c r="C465" s="144" t="s">
        <v>215</v>
      </c>
      <c r="D465" s="163">
        <v>3</v>
      </c>
      <c r="E465" s="163"/>
      <c r="F465" s="163">
        <v>4</v>
      </c>
      <c r="G465" s="163"/>
      <c r="H465" s="163">
        <v>3</v>
      </c>
      <c r="I465" s="163"/>
      <c r="J465" s="163"/>
      <c r="K465" s="163"/>
      <c r="L465" s="163"/>
      <c r="M465" s="163"/>
      <c r="N465" s="163"/>
      <c r="O465" s="163"/>
      <c r="P465" s="163"/>
      <c r="Q465" s="163">
        <v>3</v>
      </c>
      <c r="R465" s="163"/>
      <c r="S465" s="163"/>
      <c r="T465" s="163"/>
      <c r="U465" s="163"/>
      <c r="V465" s="163"/>
      <c r="W465" s="163">
        <v>4</v>
      </c>
      <c r="X465" s="163"/>
      <c r="Y465" s="163"/>
      <c r="Z465" s="163"/>
      <c r="AA465" s="163"/>
      <c r="AB465" s="163"/>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v>20</v>
      </c>
      <c r="E467" s="163">
        <v>11</v>
      </c>
      <c r="F467" s="163">
        <v>20</v>
      </c>
      <c r="G467" s="163"/>
      <c r="H467" s="163">
        <v>13</v>
      </c>
      <c r="I467" s="163">
        <v>8</v>
      </c>
      <c r="J467" s="163">
        <v>1</v>
      </c>
      <c r="K467" s="163"/>
      <c r="L467" s="163"/>
      <c r="M467" s="163"/>
      <c r="N467" s="163">
        <v>5</v>
      </c>
      <c r="O467" s="163"/>
      <c r="P467" s="163"/>
      <c r="Q467" s="163"/>
      <c r="R467" s="163">
        <v>8</v>
      </c>
      <c r="S467" s="163"/>
      <c r="T467" s="163"/>
      <c r="U467" s="163">
        <v>5</v>
      </c>
      <c r="V467" s="163"/>
      <c r="W467" s="163"/>
      <c r="X467" s="163"/>
      <c r="Y467" s="163"/>
      <c r="Z467" s="163"/>
      <c r="AA467" s="163">
        <v>7</v>
      </c>
      <c r="AB467" s="163">
        <v>7</v>
      </c>
      <c r="AC467" s="163"/>
    </row>
    <row r="468" spans="1:29" ht="25.5" customHeight="1">
      <c r="A468" s="130">
        <v>461</v>
      </c>
      <c r="B468" s="53"/>
      <c r="C468" s="124" t="s">
        <v>247</v>
      </c>
      <c r="D468" s="163">
        <v>1</v>
      </c>
      <c r="E468" s="163">
        <v>1</v>
      </c>
      <c r="F468" s="163">
        <v>1</v>
      </c>
      <c r="G468" s="163"/>
      <c r="H468" s="163">
        <v>1</v>
      </c>
      <c r="I468" s="163">
        <v>1</v>
      </c>
      <c r="J468" s="163"/>
      <c r="K468" s="163"/>
      <c r="L468" s="163"/>
      <c r="M468" s="163"/>
      <c r="N468" s="163"/>
      <c r="O468" s="163"/>
      <c r="P468" s="163"/>
      <c r="Q468" s="163"/>
      <c r="R468" s="163">
        <v>1</v>
      </c>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13</v>
      </c>
      <c r="E470" s="163"/>
      <c r="F470" s="163">
        <v>15</v>
      </c>
      <c r="G470" s="163"/>
      <c r="H470" s="163">
        <v>7</v>
      </c>
      <c r="I470" s="163">
        <v>3</v>
      </c>
      <c r="J470" s="163"/>
      <c r="K470" s="163"/>
      <c r="L470" s="163"/>
      <c r="M470" s="163"/>
      <c r="N470" s="163">
        <v>1</v>
      </c>
      <c r="O470" s="163"/>
      <c r="P470" s="163"/>
      <c r="Q470" s="163">
        <v>3</v>
      </c>
      <c r="R470" s="135">
        <v>3</v>
      </c>
      <c r="S470" s="135"/>
      <c r="T470" s="135"/>
      <c r="U470" s="135">
        <v>1</v>
      </c>
      <c r="V470" s="135"/>
      <c r="W470" s="135">
        <v>4</v>
      </c>
      <c r="X470" s="163"/>
      <c r="Y470" s="163"/>
      <c r="Z470" s="163"/>
      <c r="AA470" s="163">
        <v>6</v>
      </c>
      <c r="AB470" s="163">
        <v>7</v>
      </c>
      <c r="AC470" s="163"/>
    </row>
    <row r="471" spans="1:29" ht="12.75" customHeight="1">
      <c r="A471" s="130">
        <v>464</v>
      </c>
      <c r="B471" s="53"/>
      <c r="C471" s="124" t="s">
        <v>154</v>
      </c>
      <c r="D471" s="163">
        <v>23</v>
      </c>
      <c r="E471" s="163">
        <v>14</v>
      </c>
      <c r="F471" s="163">
        <v>24</v>
      </c>
      <c r="G471" s="163">
        <v>2</v>
      </c>
      <c r="H471" s="163">
        <v>10</v>
      </c>
      <c r="I471" s="163">
        <v>7</v>
      </c>
      <c r="J471" s="163">
        <v>1</v>
      </c>
      <c r="K471" s="163">
        <v>2</v>
      </c>
      <c r="L471" s="163"/>
      <c r="M471" s="163"/>
      <c r="N471" s="163">
        <v>2</v>
      </c>
      <c r="O471" s="163">
        <v>1</v>
      </c>
      <c r="P471" s="163"/>
      <c r="Q471" s="163"/>
      <c r="R471" s="135">
        <v>7</v>
      </c>
      <c r="S471" s="135"/>
      <c r="T471" s="135"/>
      <c r="U471" s="135">
        <v>2</v>
      </c>
      <c r="V471" s="135"/>
      <c r="W471" s="135"/>
      <c r="X471" s="163"/>
      <c r="Y471" s="163"/>
      <c r="Z471" s="163">
        <v>1</v>
      </c>
      <c r="AA471" s="163">
        <v>13</v>
      </c>
      <c r="AB471" s="163">
        <v>14</v>
      </c>
      <c r="AC471" s="163">
        <v>2</v>
      </c>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4</v>
      </c>
      <c r="E473" s="163">
        <v>2</v>
      </c>
      <c r="F473" s="163">
        <v>4</v>
      </c>
      <c r="G473" s="163"/>
      <c r="H473" s="163">
        <v>3</v>
      </c>
      <c r="I473" s="163">
        <v>3</v>
      </c>
      <c r="J473" s="163"/>
      <c r="K473" s="163"/>
      <c r="L473" s="163"/>
      <c r="M473" s="163"/>
      <c r="N473" s="163"/>
      <c r="O473" s="163"/>
      <c r="P473" s="163"/>
      <c r="Q473" s="163"/>
      <c r="R473" s="163">
        <v>3</v>
      </c>
      <c r="S473" s="163"/>
      <c r="T473" s="163"/>
      <c r="U473" s="163"/>
      <c r="V473" s="163"/>
      <c r="W473" s="163"/>
      <c r="X473" s="163"/>
      <c r="Y473" s="163"/>
      <c r="Z473" s="163"/>
      <c r="AA473" s="163">
        <v>1</v>
      </c>
      <c r="AB473" s="163">
        <v>1</v>
      </c>
      <c r="AC473" s="163"/>
    </row>
    <row r="474" spans="1:29" ht="25.5" customHeight="1">
      <c r="A474" s="130">
        <v>467</v>
      </c>
      <c r="B474" s="55"/>
      <c r="C474" s="124" t="s">
        <v>1013</v>
      </c>
      <c r="D474" s="163">
        <v>37</v>
      </c>
      <c r="E474" s="163">
        <v>25</v>
      </c>
      <c r="F474" s="163">
        <v>37</v>
      </c>
      <c r="G474" s="163"/>
      <c r="H474" s="163">
        <v>26</v>
      </c>
      <c r="I474" s="163">
        <v>22</v>
      </c>
      <c r="J474" s="163">
        <v>1</v>
      </c>
      <c r="K474" s="163">
        <v>10</v>
      </c>
      <c r="L474" s="163"/>
      <c r="M474" s="163"/>
      <c r="N474" s="163">
        <v>4</v>
      </c>
      <c r="O474" s="163"/>
      <c r="P474" s="163"/>
      <c r="Q474" s="163"/>
      <c r="R474" s="163">
        <v>22</v>
      </c>
      <c r="S474" s="163"/>
      <c r="T474" s="163"/>
      <c r="U474" s="163">
        <v>4</v>
      </c>
      <c r="V474" s="163"/>
      <c r="W474" s="163"/>
      <c r="X474" s="163"/>
      <c r="Y474" s="163"/>
      <c r="Z474" s="163"/>
      <c r="AA474" s="163">
        <v>11</v>
      </c>
      <c r="AB474" s="163">
        <v>11</v>
      </c>
      <c r="AC474" s="163"/>
    </row>
    <row r="475" spans="1:29" ht="25.5" customHeight="1">
      <c r="A475" s="130">
        <v>468</v>
      </c>
      <c r="B475" s="55"/>
      <c r="C475" s="124" t="s">
        <v>1014</v>
      </c>
      <c r="D475" s="163">
        <v>47</v>
      </c>
      <c r="E475" s="163">
        <v>23</v>
      </c>
      <c r="F475" s="163">
        <v>59</v>
      </c>
      <c r="G475" s="163"/>
      <c r="H475" s="163">
        <v>26</v>
      </c>
      <c r="I475" s="163">
        <v>16</v>
      </c>
      <c r="J475" s="163">
        <v>2</v>
      </c>
      <c r="K475" s="163">
        <v>2</v>
      </c>
      <c r="L475" s="163"/>
      <c r="M475" s="163"/>
      <c r="N475" s="163">
        <v>9</v>
      </c>
      <c r="O475" s="163"/>
      <c r="P475" s="163">
        <v>1</v>
      </c>
      <c r="Q475" s="163"/>
      <c r="R475" s="163">
        <v>15</v>
      </c>
      <c r="S475" s="163"/>
      <c r="T475" s="163">
        <v>1</v>
      </c>
      <c r="U475" s="163">
        <v>11</v>
      </c>
      <c r="V475" s="163">
        <v>1</v>
      </c>
      <c r="W475" s="163"/>
      <c r="X475" s="163"/>
      <c r="Y475" s="163"/>
      <c r="Z475" s="163"/>
      <c r="AA475" s="163">
        <v>21</v>
      </c>
      <c r="AB475" s="163">
        <v>31</v>
      </c>
      <c r="AC475" s="163"/>
    </row>
    <row r="476" spans="1:29" ht="12.75" customHeight="1">
      <c r="A476" s="130">
        <v>469</v>
      </c>
      <c r="B476" s="55"/>
      <c r="C476" s="124" t="s">
        <v>243</v>
      </c>
      <c r="D476" s="163">
        <v>95</v>
      </c>
      <c r="E476" s="163">
        <v>51</v>
      </c>
      <c r="F476" s="163">
        <v>120</v>
      </c>
      <c r="G476" s="163">
        <v>5</v>
      </c>
      <c r="H476" s="163">
        <v>57</v>
      </c>
      <c r="I476" s="163">
        <v>48</v>
      </c>
      <c r="J476" s="163"/>
      <c r="K476" s="163">
        <v>10</v>
      </c>
      <c r="L476" s="163"/>
      <c r="M476" s="163"/>
      <c r="N476" s="163">
        <v>3</v>
      </c>
      <c r="O476" s="163">
        <v>2</v>
      </c>
      <c r="P476" s="163">
        <v>1</v>
      </c>
      <c r="Q476" s="163">
        <v>3</v>
      </c>
      <c r="R476" s="163">
        <v>54</v>
      </c>
      <c r="S476" s="163"/>
      <c r="T476" s="163">
        <v>1</v>
      </c>
      <c r="U476" s="163">
        <v>3</v>
      </c>
      <c r="V476" s="163">
        <v>1</v>
      </c>
      <c r="W476" s="163">
        <v>4</v>
      </c>
      <c r="X476" s="163"/>
      <c r="Y476" s="163"/>
      <c r="Z476" s="163">
        <v>3</v>
      </c>
      <c r="AA476" s="163">
        <v>38</v>
      </c>
      <c r="AB476" s="163">
        <v>54</v>
      </c>
      <c r="AC476" s="163">
        <v>5</v>
      </c>
    </row>
    <row r="477" spans="1:29" ht="12.75" customHeight="1">
      <c r="A477" s="130">
        <v>470</v>
      </c>
      <c r="B477" s="55"/>
      <c r="C477" s="124" t="s">
        <v>244</v>
      </c>
      <c r="D477" s="163">
        <v>11</v>
      </c>
      <c r="E477" s="163">
        <v>8</v>
      </c>
      <c r="F477" s="163">
        <v>14</v>
      </c>
      <c r="G477" s="163">
        <v>2</v>
      </c>
      <c r="H477" s="163">
        <v>5</v>
      </c>
      <c r="I477" s="163">
        <v>2</v>
      </c>
      <c r="J477" s="163"/>
      <c r="K477" s="163"/>
      <c r="L477" s="163"/>
      <c r="M477" s="163"/>
      <c r="N477" s="163"/>
      <c r="O477" s="163">
        <v>3</v>
      </c>
      <c r="P477" s="163"/>
      <c r="Q477" s="163"/>
      <c r="R477" s="163">
        <v>2</v>
      </c>
      <c r="S477" s="163"/>
      <c r="T477" s="163"/>
      <c r="U477" s="163"/>
      <c r="V477" s="163"/>
      <c r="W477" s="163"/>
      <c r="X477" s="163"/>
      <c r="Y477" s="163"/>
      <c r="Z477" s="163">
        <v>3</v>
      </c>
      <c r="AA477" s="163">
        <v>6</v>
      </c>
      <c r="AB477" s="163">
        <v>9</v>
      </c>
      <c r="AC477" s="163">
        <v>2</v>
      </c>
    </row>
    <row r="478" spans="1:29" ht="25.5" customHeight="1">
      <c r="A478" s="130">
        <v>471</v>
      </c>
      <c r="B478" s="55"/>
      <c r="C478" s="124" t="s">
        <v>164</v>
      </c>
      <c r="D478" s="163">
        <v>2</v>
      </c>
      <c r="E478" s="163">
        <v>1</v>
      </c>
      <c r="F478" s="163">
        <v>7</v>
      </c>
      <c r="G478" s="163">
        <v>7</v>
      </c>
      <c r="H478" s="163"/>
      <c r="I478" s="163"/>
      <c r="J478" s="163"/>
      <c r="K478" s="163"/>
      <c r="L478" s="163"/>
      <c r="M478" s="163"/>
      <c r="N478" s="163"/>
      <c r="O478" s="163"/>
      <c r="P478" s="163"/>
      <c r="Q478" s="163"/>
      <c r="R478" s="163"/>
      <c r="S478" s="163"/>
      <c r="T478" s="163"/>
      <c r="U478" s="163"/>
      <c r="V478" s="163"/>
      <c r="W478" s="163"/>
      <c r="X478" s="163"/>
      <c r="Y478" s="163"/>
      <c r="Z478" s="163"/>
      <c r="AA478" s="163">
        <v>2</v>
      </c>
      <c r="AB478" s="163">
        <v>7</v>
      </c>
      <c r="AC478" s="163">
        <v>7</v>
      </c>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&amp;L56D0CA5D&amp;C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375" style="58" customWidth="1"/>
    <col min="3" max="3" width="96.125" style="58" customWidth="1"/>
    <col min="4" max="4" width="14.625" style="58" customWidth="1"/>
    <col min="5" max="5" width="5.00390625" style="58" customWidth="1"/>
    <col min="6" max="16384" width="9.125" style="58" customWidth="1"/>
  </cols>
  <sheetData>
    <row r="1" spans="1:4" ht="1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9</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217093.91</v>
      </c>
      <c r="H17" s="61"/>
      <c r="I17" s="61"/>
      <c r="J17" s="61"/>
      <c r="K17" s="60"/>
    </row>
    <row r="18" spans="1:11" ht="19.5" customHeight="1">
      <c r="A18" s="110">
        <v>16</v>
      </c>
      <c r="B18" s="312" t="s">
        <v>70</v>
      </c>
      <c r="C18" s="312"/>
      <c r="D18" s="29">
        <v>34625.97</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7</v>
      </c>
      <c r="E21" s="62"/>
    </row>
    <row r="22" spans="1:4" ht="19.5" customHeight="1">
      <c r="A22" s="110">
        <v>20</v>
      </c>
      <c r="B22" s="310" t="s">
        <v>210</v>
      </c>
      <c r="C22" s="311"/>
      <c r="D22" s="177">
        <v>7</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v>1</v>
      </c>
    </row>
    <row r="26" spans="1:4" ht="33" customHeight="1">
      <c r="A26" s="110">
        <v>24</v>
      </c>
      <c r="B26" s="318"/>
      <c r="C26" s="112" t="s">
        <v>196</v>
      </c>
      <c r="D26" s="180">
        <v>2</v>
      </c>
    </row>
    <row r="27" spans="1:4" ht="33" customHeight="1">
      <c r="A27" s="110">
        <v>25</v>
      </c>
      <c r="B27" s="318"/>
      <c r="C27" s="112" t="s">
        <v>197</v>
      </c>
      <c r="D27" s="180"/>
    </row>
    <row r="28" spans="1:5" ht="33" customHeight="1">
      <c r="A28" s="110">
        <v>26</v>
      </c>
      <c r="B28" s="318"/>
      <c r="C28" s="112" t="s">
        <v>199</v>
      </c>
      <c r="D28" s="180">
        <v>1</v>
      </c>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v>3</v>
      </c>
    </row>
    <row r="36" spans="1:4" s="25" customFormat="1" ht="19.5" customHeight="1">
      <c r="A36" s="196">
        <v>34</v>
      </c>
      <c r="B36" s="309" t="s">
        <v>1006</v>
      </c>
      <c r="C36" s="309"/>
      <c r="D36" s="28">
        <v>1</v>
      </c>
    </row>
    <row r="37" spans="1:4" s="25" customFormat="1" ht="33" customHeight="1">
      <c r="A37" s="196">
        <v>35</v>
      </c>
      <c r="B37" s="309" t="s">
        <v>1007</v>
      </c>
      <c r="C37" s="309"/>
      <c r="D37" s="28"/>
    </row>
    <row r="38" spans="1:4" s="25" customFormat="1" ht="19.5" customHeight="1">
      <c r="A38" s="196">
        <v>36</v>
      </c>
      <c r="B38" s="309" t="s">
        <v>1008</v>
      </c>
      <c r="C38" s="309"/>
      <c r="D38" s="28"/>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&amp;L56D0CA5D&amp;C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0" customWidth="1"/>
    <col min="2" max="2" width="11.50390625" style="160" customWidth="1"/>
    <col min="3" max="3" width="42.50390625" style="160" customWidth="1"/>
    <col min="4" max="4" width="11.125" style="160" customWidth="1"/>
    <col min="5" max="5" width="9.375" style="160" customWidth="1"/>
    <col min="6" max="11" width="9.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9</v>
      </c>
      <c r="E18" s="203">
        <v>2</v>
      </c>
      <c r="F18" s="203">
        <v>1</v>
      </c>
      <c r="G18" s="203">
        <v>1</v>
      </c>
      <c r="H18" s="203"/>
      <c r="I18" s="203"/>
      <c r="J18" s="203">
        <v>8</v>
      </c>
      <c r="K18" s="203">
        <v>1</v>
      </c>
      <c r="L18" s="203"/>
      <c r="M18" s="203">
        <v>8</v>
      </c>
      <c r="N18" s="203">
        <v>1</v>
      </c>
      <c r="O18" s="203"/>
      <c r="P18" s="203">
        <v>50000</v>
      </c>
      <c r="Q18" s="203">
        <v>50000</v>
      </c>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1</v>
      </c>
      <c r="E25" s="203"/>
      <c r="F25" s="203"/>
      <c r="G25" s="203"/>
      <c r="H25" s="203"/>
      <c r="I25" s="203"/>
      <c r="J25" s="203">
        <v>1</v>
      </c>
      <c r="K25" s="203"/>
      <c r="L25" s="203"/>
      <c r="M25" s="203">
        <v>1</v>
      </c>
      <c r="N25" s="203"/>
      <c r="O25" s="203"/>
      <c r="P25" s="203"/>
      <c r="Q25" s="203"/>
      <c r="R25" s="171"/>
    </row>
    <row r="26" spans="1:18" ht="24.75" customHeight="1">
      <c r="A26" s="130">
        <v>21</v>
      </c>
      <c r="B26" s="130" t="s">
        <v>279</v>
      </c>
      <c r="C26" s="130" t="s">
        <v>278</v>
      </c>
      <c r="D26" s="203">
        <v>2</v>
      </c>
      <c r="E26" s="203">
        <v>1</v>
      </c>
      <c r="F26" s="203"/>
      <c r="G26" s="203"/>
      <c r="H26" s="203"/>
      <c r="I26" s="203"/>
      <c r="J26" s="203">
        <v>2</v>
      </c>
      <c r="K26" s="203">
        <v>1</v>
      </c>
      <c r="L26" s="203"/>
      <c r="M26" s="203">
        <v>2</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4</v>
      </c>
      <c r="E29" s="203">
        <v>1</v>
      </c>
      <c r="F29" s="203">
        <v>1</v>
      </c>
      <c r="G29" s="203">
        <v>1</v>
      </c>
      <c r="H29" s="203"/>
      <c r="I29" s="203"/>
      <c r="J29" s="203">
        <v>3</v>
      </c>
      <c r="K29" s="203"/>
      <c r="L29" s="203"/>
      <c r="M29" s="203">
        <v>4</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c r="A33" s="130">
        <v>28</v>
      </c>
      <c r="B33" s="130" t="s">
        <v>289</v>
      </c>
      <c r="C33" s="130" t="s">
        <v>288</v>
      </c>
      <c r="D33" s="203">
        <v>2</v>
      </c>
      <c r="E33" s="203"/>
      <c r="F33" s="203"/>
      <c r="G33" s="203"/>
      <c r="H33" s="203"/>
      <c r="I33" s="203"/>
      <c r="J33" s="203">
        <v>2</v>
      </c>
      <c r="K33" s="203"/>
      <c r="L33" s="203"/>
      <c r="M33" s="203">
        <v>1</v>
      </c>
      <c r="N33" s="203">
        <v>1</v>
      </c>
      <c r="O33" s="203"/>
      <c r="P33" s="203">
        <v>50000</v>
      </c>
      <c r="Q33" s="203">
        <v>50000</v>
      </c>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42</v>
      </c>
      <c r="E102" s="203">
        <v>16</v>
      </c>
      <c r="F102" s="203"/>
      <c r="G102" s="203"/>
      <c r="H102" s="203"/>
      <c r="I102" s="203"/>
      <c r="J102" s="203">
        <v>42</v>
      </c>
      <c r="K102" s="203">
        <v>16</v>
      </c>
      <c r="L102" s="203"/>
      <c r="M102" s="203"/>
      <c r="N102" s="203">
        <v>42</v>
      </c>
      <c r="O102" s="203">
        <v>8</v>
      </c>
      <c r="P102" s="203">
        <v>740015</v>
      </c>
      <c r="Q102" s="203">
        <v>701739</v>
      </c>
      <c r="R102" s="171"/>
    </row>
    <row r="103" spans="1:18" ht="24.75" customHeight="1">
      <c r="A103" s="130">
        <v>98</v>
      </c>
      <c r="B103" s="130" t="s">
        <v>396</v>
      </c>
      <c r="C103" s="130" t="s">
        <v>395</v>
      </c>
      <c r="D103" s="203">
        <v>38</v>
      </c>
      <c r="E103" s="203">
        <v>16</v>
      </c>
      <c r="F103" s="203"/>
      <c r="G103" s="203"/>
      <c r="H103" s="203"/>
      <c r="I103" s="203"/>
      <c r="J103" s="203">
        <v>38</v>
      </c>
      <c r="K103" s="203">
        <v>16</v>
      </c>
      <c r="L103" s="203"/>
      <c r="M103" s="203"/>
      <c r="N103" s="203">
        <v>38</v>
      </c>
      <c r="O103" s="203">
        <v>8</v>
      </c>
      <c r="P103" s="203">
        <v>224279</v>
      </c>
      <c r="Q103" s="203">
        <v>186003</v>
      </c>
      <c r="R103" s="171"/>
    </row>
    <row r="104" spans="1:18" ht="24.75" customHeight="1">
      <c r="A104" s="130">
        <v>99</v>
      </c>
      <c r="B104" s="130" t="s">
        <v>398</v>
      </c>
      <c r="C104" s="130" t="s">
        <v>397</v>
      </c>
      <c r="D104" s="203">
        <v>1</v>
      </c>
      <c r="E104" s="203"/>
      <c r="F104" s="203"/>
      <c r="G104" s="203"/>
      <c r="H104" s="203"/>
      <c r="I104" s="203"/>
      <c r="J104" s="203">
        <v>1</v>
      </c>
      <c r="K104" s="203"/>
      <c r="L104" s="203"/>
      <c r="M104" s="203"/>
      <c r="N104" s="203">
        <v>1</v>
      </c>
      <c r="O104" s="203"/>
      <c r="P104" s="203">
        <v>730</v>
      </c>
      <c r="Q104" s="203">
        <v>730</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c r="A112" s="130">
        <v>107</v>
      </c>
      <c r="B112" s="130" t="s">
        <v>414</v>
      </c>
      <c r="C112" s="130" t="s">
        <v>413</v>
      </c>
      <c r="D112" s="203">
        <v>3</v>
      </c>
      <c r="E112" s="203"/>
      <c r="F112" s="203"/>
      <c r="G112" s="203"/>
      <c r="H112" s="203"/>
      <c r="I112" s="203"/>
      <c r="J112" s="203">
        <v>3</v>
      </c>
      <c r="K112" s="203"/>
      <c r="L112" s="203"/>
      <c r="M112" s="203"/>
      <c r="N112" s="203">
        <v>3</v>
      </c>
      <c r="O112" s="203"/>
      <c r="P112" s="203">
        <v>515006</v>
      </c>
      <c r="Q112" s="203">
        <v>515006</v>
      </c>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6</v>
      </c>
      <c r="E232" s="203">
        <v>1</v>
      </c>
      <c r="F232" s="203">
        <v>1</v>
      </c>
      <c r="G232" s="203"/>
      <c r="H232" s="203"/>
      <c r="I232" s="203"/>
      <c r="J232" s="203">
        <v>5</v>
      </c>
      <c r="K232" s="203">
        <v>1</v>
      </c>
      <c r="L232" s="203"/>
      <c r="M232" s="203">
        <v>2</v>
      </c>
      <c r="N232" s="203">
        <v>4</v>
      </c>
      <c r="O232" s="203"/>
      <c r="P232" s="203">
        <v>72127</v>
      </c>
      <c r="Q232" s="203">
        <v>72127</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3</v>
      </c>
      <c r="E244" s="203"/>
      <c r="F244" s="203">
        <v>1</v>
      </c>
      <c r="G244" s="203"/>
      <c r="H244" s="203"/>
      <c r="I244" s="203"/>
      <c r="J244" s="203">
        <v>2</v>
      </c>
      <c r="K244" s="203"/>
      <c r="L244" s="203"/>
      <c r="M244" s="203">
        <v>1</v>
      </c>
      <c r="N244" s="203">
        <v>2</v>
      </c>
      <c r="O244" s="203"/>
      <c r="P244" s="203">
        <v>9600</v>
      </c>
      <c r="Q244" s="203">
        <v>9600</v>
      </c>
      <c r="R244" s="171"/>
    </row>
    <row r="245" spans="1:18" ht="24.75" customHeight="1">
      <c r="A245" s="130">
        <v>240</v>
      </c>
      <c r="B245" s="130" t="s">
        <v>994</v>
      </c>
      <c r="C245" s="130" t="s">
        <v>995</v>
      </c>
      <c r="D245" s="203">
        <v>1</v>
      </c>
      <c r="E245" s="203">
        <v>1</v>
      </c>
      <c r="F245" s="203"/>
      <c r="G245" s="203"/>
      <c r="H245" s="203"/>
      <c r="I245" s="203"/>
      <c r="J245" s="203">
        <v>1</v>
      </c>
      <c r="K245" s="203">
        <v>1</v>
      </c>
      <c r="L245" s="203"/>
      <c r="M245" s="203">
        <v>1</v>
      </c>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2</v>
      </c>
      <c r="E248" s="203"/>
      <c r="F248" s="203"/>
      <c r="G248" s="203"/>
      <c r="H248" s="203"/>
      <c r="I248" s="203"/>
      <c r="J248" s="203">
        <v>2</v>
      </c>
      <c r="K248" s="203"/>
      <c r="L248" s="203"/>
      <c r="M248" s="203"/>
      <c r="N248" s="203">
        <v>2</v>
      </c>
      <c r="O248" s="203"/>
      <c r="P248" s="203">
        <v>62527</v>
      </c>
      <c r="Q248" s="203">
        <v>62527</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c r="E252" s="203"/>
      <c r="F252" s="203"/>
      <c r="G252" s="203"/>
      <c r="H252" s="203"/>
      <c r="I252" s="203"/>
      <c r="J252" s="203"/>
      <c r="K252" s="203"/>
      <c r="L252" s="203"/>
      <c r="M252" s="203"/>
      <c r="N252" s="203"/>
      <c r="O252" s="203">
        <v>1</v>
      </c>
      <c r="P252" s="203">
        <v>18878</v>
      </c>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c r="E256" s="203"/>
      <c r="F256" s="203"/>
      <c r="G256" s="203"/>
      <c r="H256" s="203"/>
      <c r="I256" s="203"/>
      <c r="J256" s="203"/>
      <c r="K256" s="203"/>
      <c r="L256" s="203"/>
      <c r="M256" s="203"/>
      <c r="N256" s="203"/>
      <c r="O256" s="203">
        <v>1</v>
      </c>
      <c r="P256" s="203">
        <v>18878</v>
      </c>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1</v>
      </c>
      <c r="E309" s="203"/>
      <c r="F309" s="203"/>
      <c r="G309" s="203"/>
      <c r="H309" s="203"/>
      <c r="I309" s="203"/>
      <c r="J309" s="203">
        <v>1</v>
      </c>
      <c r="K309" s="203"/>
      <c r="L309" s="203"/>
      <c r="M309" s="203">
        <v>1</v>
      </c>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c r="A317" s="130">
        <v>312</v>
      </c>
      <c r="B317" s="130" t="s">
        <v>729</v>
      </c>
      <c r="C317" s="130" t="s">
        <v>728</v>
      </c>
      <c r="D317" s="203">
        <v>1</v>
      </c>
      <c r="E317" s="203"/>
      <c r="F317" s="203"/>
      <c r="G317" s="203"/>
      <c r="H317" s="203"/>
      <c r="I317" s="203"/>
      <c r="J317" s="203">
        <v>1</v>
      </c>
      <c r="K317" s="203"/>
      <c r="L317" s="203"/>
      <c r="M317" s="203">
        <v>1</v>
      </c>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58</v>
      </c>
      <c r="E459" s="202">
        <f>SUM(E6,E18,E51,E62,E69,E102,E119,E174,E197,E226,E232,E252,E268,E269,E295,E309,E339,E349,E370,E406,E412,E444)</f>
        <v>19</v>
      </c>
      <c r="F459" s="202">
        <f>SUM(F6,F18,F51,F62,F69,F102,F119,F174,F197,F226,F232,F252,F268,F269,F295,F309,F339,F349,F370,F406,F412,F444)</f>
        <v>2</v>
      </c>
      <c r="G459" s="202">
        <f>SUM(G6,G18,G51,G62,G69,G102,G119,G174,G197,G226,G232,G252,G268,G269,G295,G309,G339,G349,G370,G406,G412,G444)</f>
        <v>1</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56</v>
      </c>
      <c r="K459" s="202">
        <f>SUM(K6,K18,K51,K62,K69,K102,K119,K174,K197,K226,K232,K252,K268,K269,K295,K309,K339,K349,K370,K406,K412,K444)</f>
        <v>18</v>
      </c>
      <c r="L459" s="202">
        <f>SUM(L6,L18,L51,L62,L69,L102,L119,L174,L197,L226,L232,L252,L268,L269,L295,L309,L339,L349,L370,L406,L412,L444)</f>
        <v>0</v>
      </c>
      <c r="M459" s="202">
        <f>SUM(M6,M18,M51,M62,M69,M102,M119,M174,M197,M226,M232,M252,M268,M269,M295,M309,M339,M349,M370,M406,M412,M444)</f>
        <v>11</v>
      </c>
      <c r="N459" s="202">
        <f>SUM(N6,N18,N51,N62,N69,N102,N119,N174,N197,N226,N232,N252,N268,N269,N295,N309,N339,N349,N370,N406,N412,N444)</f>
        <v>47</v>
      </c>
      <c r="O459" s="202">
        <f>SUM(O6,O18,O51,O62,O69,O102,O119,O174,O197,O226,O232,O252,O268,O269,O295,O309,O339,O349,O370,O406,O412,O444)</f>
        <v>9</v>
      </c>
      <c r="P459" s="202">
        <f>SUM(P6,P18,P51,P62,P69,P102,P119,P174,P197,P226,P232,P252,P268,P269,P295,P309,P339,P349,P370,P406,P412,P444)</f>
        <v>881020</v>
      </c>
      <c r="Q459" s="202">
        <f>SUM(Q6,Q18,Q51,Q62,Q69,Q102,Q119,Q174,Q197,Q226,Q232,Q252,Q268,Q269,Q295,Q309,Q339,Q349,Q370,Q406,Q412,Q444)</f>
        <v>823866</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45</v>
      </c>
      <c r="E461" s="202">
        <v>15</v>
      </c>
      <c r="F461" s="202">
        <v>1</v>
      </c>
      <c r="G461" s="202"/>
      <c r="H461" s="202"/>
      <c r="I461" s="202"/>
      <c r="J461" s="202">
        <v>44</v>
      </c>
      <c r="K461" s="202">
        <v>15</v>
      </c>
      <c r="L461" s="202"/>
      <c r="M461" s="202">
        <v>4</v>
      </c>
      <c r="N461" s="202">
        <v>41</v>
      </c>
      <c r="O461" s="202">
        <v>9</v>
      </c>
      <c r="P461" s="202">
        <v>756661</v>
      </c>
      <c r="Q461" s="202">
        <v>699507</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c r="A465" s="130">
        <v>460</v>
      </c>
      <c r="B465" s="222"/>
      <c r="C465" s="159" t="s">
        <v>157</v>
      </c>
      <c r="D465" s="202">
        <v>2</v>
      </c>
      <c r="E465" s="202"/>
      <c r="F465" s="202"/>
      <c r="G465" s="202"/>
      <c r="H465" s="202"/>
      <c r="I465" s="202"/>
      <c r="J465" s="202">
        <v>2</v>
      </c>
      <c r="K465" s="202"/>
      <c r="L465" s="202"/>
      <c r="M465" s="202">
        <v>2</v>
      </c>
      <c r="N465" s="202"/>
      <c r="O465" s="202"/>
      <c r="P465" s="202"/>
      <c r="Q465" s="202"/>
      <c r="R465" s="171"/>
    </row>
    <row r="466" spans="1:18" ht="24.75" customHeight="1">
      <c r="A466" s="130">
        <v>461</v>
      </c>
      <c r="B466" s="222"/>
      <c r="C466" s="159" t="s">
        <v>153</v>
      </c>
      <c r="D466" s="202">
        <v>1</v>
      </c>
      <c r="E466" s="202"/>
      <c r="F466" s="202"/>
      <c r="G466" s="202"/>
      <c r="H466" s="202"/>
      <c r="I466" s="202"/>
      <c r="J466" s="202">
        <v>1</v>
      </c>
      <c r="K466" s="202"/>
      <c r="L466" s="202"/>
      <c r="M466" s="202">
        <v>1</v>
      </c>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2</v>
      </c>
      <c r="E468" s="202">
        <v>1</v>
      </c>
      <c r="F468" s="202">
        <v>2</v>
      </c>
      <c r="G468" s="202">
        <v>1</v>
      </c>
      <c r="H468" s="202"/>
      <c r="I468" s="202"/>
      <c r="J468" s="202"/>
      <c r="K468" s="202"/>
      <c r="L468" s="202"/>
      <c r="M468" s="202">
        <v>2</v>
      </c>
      <c r="N468" s="202"/>
      <c r="O468" s="202"/>
      <c r="P468" s="202"/>
      <c r="Q468" s="202"/>
      <c r="R468" s="171"/>
    </row>
    <row r="469" spans="1:18" ht="24.75" customHeight="1">
      <c r="A469" s="130">
        <v>464</v>
      </c>
      <c r="B469" s="222"/>
      <c r="C469" s="159" t="s">
        <v>154</v>
      </c>
      <c r="D469" s="202">
        <v>19</v>
      </c>
      <c r="E469" s="202">
        <v>19</v>
      </c>
      <c r="F469" s="202">
        <v>1</v>
      </c>
      <c r="G469" s="202">
        <v>1</v>
      </c>
      <c r="H469" s="202"/>
      <c r="I469" s="202"/>
      <c r="J469" s="202">
        <v>18</v>
      </c>
      <c r="K469" s="202">
        <v>18</v>
      </c>
      <c r="L469" s="202"/>
      <c r="M469" s="202">
        <v>3</v>
      </c>
      <c r="N469" s="202">
        <v>16</v>
      </c>
      <c r="O469" s="202"/>
      <c r="P469" s="202">
        <v>55251</v>
      </c>
      <c r="Q469" s="202">
        <v>55251</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6</v>
      </c>
      <c r="E472" s="202">
        <v>1</v>
      </c>
      <c r="F472" s="202">
        <v>1</v>
      </c>
      <c r="G472" s="202">
        <v>1</v>
      </c>
      <c r="H472" s="202"/>
      <c r="I472" s="202"/>
      <c r="J472" s="202">
        <v>5</v>
      </c>
      <c r="K472" s="202"/>
      <c r="L472" s="202"/>
      <c r="M472" s="202">
        <v>4</v>
      </c>
      <c r="N472" s="202">
        <v>2</v>
      </c>
      <c r="O472" s="202">
        <v>2</v>
      </c>
      <c r="P472" s="202">
        <v>34954</v>
      </c>
      <c r="Q472" s="202">
        <v>15698</v>
      </c>
      <c r="R472" s="172"/>
    </row>
    <row r="473" spans="1:18" ht="24.75" customHeight="1">
      <c r="A473" s="130">
        <v>468</v>
      </c>
      <c r="B473" s="222"/>
      <c r="C473" s="159" t="s">
        <v>1015</v>
      </c>
      <c r="D473" s="204">
        <v>10</v>
      </c>
      <c r="E473" s="202">
        <v>2</v>
      </c>
      <c r="F473" s="202"/>
      <c r="G473" s="202"/>
      <c r="H473" s="202"/>
      <c r="I473" s="202"/>
      <c r="J473" s="202">
        <v>10</v>
      </c>
      <c r="K473" s="202">
        <v>2</v>
      </c>
      <c r="L473" s="202"/>
      <c r="M473" s="202">
        <v>4</v>
      </c>
      <c r="N473" s="202">
        <v>6</v>
      </c>
      <c r="O473" s="202">
        <v>3</v>
      </c>
      <c r="P473" s="202">
        <v>80442</v>
      </c>
      <c r="Q473" s="202">
        <v>68841</v>
      </c>
      <c r="R473" s="172"/>
    </row>
    <row r="474" spans="1:18" ht="24.75" customHeight="1">
      <c r="A474" s="130">
        <v>469</v>
      </c>
      <c r="B474" s="222"/>
      <c r="C474" s="159" t="s">
        <v>243</v>
      </c>
      <c r="D474" s="204">
        <v>42</v>
      </c>
      <c r="E474" s="202">
        <v>16</v>
      </c>
      <c r="F474" s="202">
        <v>1</v>
      </c>
      <c r="G474" s="202"/>
      <c r="H474" s="202"/>
      <c r="I474" s="202"/>
      <c r="J474" s="202">
        <v>41</v>
      </c>
      <c r="K474" s="202">
        <v>16</v>
      </c>
      <c r="L474" s="202"/>
      <c r="M474" s="202">
        <v>3</v>
      </c>
      <c r="N474" s="202">
        <v>39</v>
      </c>
      <c r="O474" s="202">
        <v>4</v>
      </c>
      <c r="P474" s="202">
        <v>765624</v>
      </c>
      <c r="Q474" s="202">
        <v>739327</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&amp;L56D0CA5D&amp;C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375" style="36" customWidth="1"/>
    <col min="4" max="4" width="10.625" style="36" customWidth="1"/>
    <col min="5" max="5" width="10.875" style="36" customWidth="1"/>
    <col min="6" max="6" width="10.37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630</v>
      </c>
      <c r="E6" s="153">
        <v>623</v>
      </c>
      <c r="F6" s="153">
        <v>629</v>
      </c>
      <c r="G6" s="153">
        <v>6</v>
      </c>
      <c r="H6" s="153">
        <v>538</v>
      </c>
      <c r="I6" s="153">
        <v>72</v>
      </c>
      <c r="J6" s="153">
        <v>2</v>
      </c>
      <c r="K6" s="153">
        <v>1</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48</v>
      </c>
      <c r="E21" s="133">
        <v>42</v>
      </c>
      <c r="F21" s="133">
        <v>47</v>
      </c>
      <c r="G21" s="133">
        <v>2</v>
      </c>
      <c r="H21" s="133">
        <v>36</v>
      </c>
      <c r="I21" s="133"/>
      <c r="J21" s="133">
        <v>2</v>
      </c>
      <c r="K21" s="133">
        <v>1</v>
      </c>
      <c r="L21" s="35"/>
      <c r="M21" s="14"/>
    </row>
    <row r="22" spans="1:13" ht="16.5" customHeight="1">
      <c r="A22" s="8">
        <v>17</v>
      </c>
      <c r="B22" s="347" t="s">
        <v>54</v>
      </c>
      <c r="C22" s="71" t="s">
        <v>14</v>
      </c>
      <c r="D22" s="133">
        <v>31</v>
      </c>
      <c r="E22" s="133">
        <v>31</v>
      </c>
      <c r="F22" s="133">
        <v>31</v>
      </c>
      <c r="G22" s="133"/>
      <c r="H22" s="133">
        <v>31</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17</v>
      </c>
      <c r="E24" s="133">
        <v>11</v>
      </c>
      <c r="F24" s="133">
        <v>16</v>
      </c>
      <c r="G24" s="133">
        <v>2</v>
      </c>
      <c r="H24" s="133">
        <v>5</v>
      </c>
      <c r="I24" s="133"/>
      <c r="J24" s="133">
        <v>2</v>
      </c>
      <c r="K24" s="133">
        <v>1</v>
      </c>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7</v>
      </c>
      <c r="E33" s="133">
        <v>7</v>
      </c>
      <c r="F33" s="133">
        <v>7</v>
      </c>
      <c r="G33" s="133"/>
      <c r="H33" s="133">
        <v>7</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49</v>
      </c>
      <c r="E36" s="133">
        <v>49</v>
      </c>
      <c r="F36" s="133">
        <v>49</v>
      </c>
      <c r="G36" s="133">
        <v>2</v>
      </c>
      <c r="H36" s="133">
        <v>36</v>
      </c>
      <c r="I36" s="133">
        <v>11</v>
      </c>
      <c r="J36" s="133"/>
      <c r="K36" s="133"/>
      <c r="L36" s="35"/>
      <c r="M36" s="14"/>
    </row>
    <row r="37" spans="1:13" ht="16.5" customHeight="1">
      <c r="A37" s="8">
        <v>32</v>
      </c>
      <c r="B37" s="341" t="s">
        <v>32</v>
      </c>
      <c r="C37" s="342"/>
      <c r="D37" s="133">
        <v>2</v>
      </c>
      <c r="E37" s="133">
        <v>2</v>
      </c>
      <c r="F37" s="133">
        <v>2</v>
      </c>
      <c r="G37" s="133">
        <v>1</v>
      </c>
      <c r="H37" s="133">
        <v>1</v>
      </c>
      <c r="I37" s="133"/>
      <c r="J37" s="133"/>
      <c r="K37" s="133"/>
      <c r="L37" s="35"/>
      <c r="M37" s="14"/>
    </row>
    <row r="38" spans="1:13" ht="16.5" customHeight="1">
      <c r="A38" s="8">
        <v>33</v>
      </c>
      <c r="B38" s="341" t="s">
        <v>19</v>
      </c>
      <c r="C38" s="342"/>
      <c r="D38" s="133">
        <v>288</v>
      </c>
      <c r="E38" s="133">
        <v>288</v>
      </c>
      <c r="F38" s="133">
        <v>288</v>
      </c>
      <c r="G38" s="133"/>
      <c r="H38" s="133">
        <v>253</v>
      </c>
      <c r="I38" s="133">
        <v>33</v>
      </c>
      <c r="J38" s="133"/>
      <c r="K38" s="133"/>
      <c r="L38" s="35"/>
      <c r="M38" s="14"/>
    </row>
    <row r="39" spans="1:13" ht="16.5" customHeight="1">
      <c r="A39" s="8">
        <v>34</v>
      </c>
      <c r="B39" s="341" t="s">
        <v>20</v>
      </c>
      <c r="C39" s="342"/>
      <c r="D39" s="133">
        <v>125</v>
      </c>
      <c r="E39" s="133">
        <v>125</v>
      </c>
      <c r="F39" s="133">
        <v>125</v>
      </c>
      <c r="G39" s="133">
        <v>1</v>
      </c>
      <c r="H39" s="133">
        <v>118</v>
      </c>
      <c r="I39" s="133">
        <v>5</v>
      </c>
      <c r="J39" s="133"/>
      <c r="K39" s="133"/>
      <c r="L39" s="35"/>
      <c r="M39" s="14"/>
    </row>
    <row r="40" spans="1:13" ht="16.5" customHeight="1">
      <c r="A40" s="8">
        <v>35</v>
      </c>
      <c r="B40" s="341" t="s">
        <v>21</v>
      </c>
      <c r="C40" s="342"/>
      <c r="D40" s="133">
        <v>30</v>
      </c>
      <c r="E40" s="133">
        <v>29</v>
      </c>
      <c r="F40" s="133">
        <v>30</v>
      </c>
      <c r="G40" s="133"/>
      <c r="H40" s="133">
        <v>27</v>
      </c>
      <c r="I40" s="133">
        <v>3</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81</v>
      </c>
      <c r="E42" s="133">
        <v>81</v>
      </c>
      <c r="F42" s="133">
        <v>81</v>
      </c>
      <c r="G42" s="133"/>
      <c r="H42" s="133">
        <v>60</v>
      </c>
      <c r="I42" s="133">
        <v>20</v>
      </c>
      <c r="J42" s="133"/>
      <c r="K42" s="133"/>
      <c r="L42" s="35"/>
      <c r="M42" s="14"/>
    </row>
    <row r="43" spans="1:13" ht="25.5" customHeight="1">
      <c r="A43" s="8">
        <v>38</v>
      </c>
      <c r="B43" s="345" t="s">
        <v>1086</v>
      </c>
      <c r="C43" s="346"/>
      <c r="D43" s="133">
        <v>19</v>
      </c>
      <c r="E43" s="133">
        <v>19</v>
      </c>
      <c r="F43" s="133">
        <v>19</v>
      </c>
      <c r="G43" s="133"/>
      <c r="H43" s="133">
        <v>15</v>
      </c>
      <c r="I43" s="133">
        <v>2</v>
      </c>
      <c r="J43" s="133"/>
      <c r="K43" s="133"/>
      <c r="L43" s="35"/>
      <c r="M43" s="14"/>
    </row>
    <row r="44" spans="1:13" ht="16.5" customHeight="1">
      <c r="A44" s="8">
        <v>39</v>
      </c>
      <c r="B44" s="331" t="s">
        <v>987</v>
      </c>
      <c r="C44" s="332"/>
      <c r="D44" s="133">
        <v>13</v>
      </c>
      <c r="E44" s="133">
        <v>13</v>
      </c>
      <c r="F44" s="133">
        <v>13</v>
      </c>
      <c r="G44" s="133"/>
      <c r="H44" s="133">
        <v>12</v>
      </c>
      <c r="I44" s="133">
        <v>1</v>
      </c>
      <c r="J44" s="133"/>
      <c r="K44" s="133"/>
      <c r="L44" s="35"/>
      <c r="M44" s="14"/>
    </row>
    <row r="45" spans="1:12" s="14" customFormat="1" ht="30" customHeight="1">
      <c r="A45" s="8">
        <v>40</v>
      </c>
      <c r="B45" s="331" t="s">
        <v>988</v>
      </c>
      <c r="C45" s="332"/>
      <c r="D45" s="133">
        <v>12</v>
      </c>
      <c r="E45" s="133">
        <v>12</v>
      </c>
      <c r="F45" s="133">
        <v>12</v>
      </c>
      <c r="G45" s="133"/>
      <c r="H45" s="133">
        <v>12</v>
      </c>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3</v>
      </c>
      <c r="E47" s="133">
        <v>3</v>
      </c>
      <c r="F47" s="133">
        <v>3</v>
      </c>
      <c r="G47" s="133"/>
      <c r="H47" s="133">
        <v>1</v>
      </c>
      <c r="I47" s="133">
        <v>1</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v>2</v>
      </c>
      <c r="E49" s="133">
        <v>2</v>
      </c>
      <c r="F49" s="133">
        <v>2</v>
      </c>
      <c r="G49" s="133"/>
      <c r="H49" s="133">
        <v>2</v>
      </c>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1</v>
      </c>
      <c r="E53" s="133">
        <v>1</v>
      </c>
      <c r="F53" s="133">
        <v>1</v>
      </c>
      <c r="G53" s="133"/>
      <c r="H53" s="133"/>
      <c r="I53" s="133"/>
      <c r="J53" s="133"/>
      <c r="K53" s="133"/>
      <c r="L53" s="35"/>
      <c r="M53" s="14"/>
    </row>
    <row r="54" spans="1:12" ht="16.5" customHeight="1">
      <c r="A54" s="8">
        <v>49</v>
      </c>
      <c r="B54" s="337" t="s">
        <v>65</v>
      </c>
      <c r="C54" s="338"/>
      <c r="D54" s="133">
        <v>17</v>
      </c>
      <c r="E54" s="133">
        <v>14</v>
      </c>
      <c r="F54" s="133">
        <v>17</v>
      </c>
      <c r="G54" s="133"/>
      <c r="H54" s="133">
        <v>11</v>
      </c>
      <c r="I54" s="133">
        <v>6</v>
      </c>
      <c r="J54" s="133"/>
      <c r="K54" s="133"/>
      <c r="L54" s="6"/>
    </row>
    <row r="55" spans="1:12" ht="16.5" customHeight="1">
      <c r="A55" s="8">
        <v>50</v>
      </c>
      <c r="B55" s="334" t="s">
        <v>1087</v>
      </c>
      <c r="C55" s="334"/>
      <c r="D55" s="165">
        <f>D6+D43+D54</f>
        <v>666</v>
      </c>
      <c r="E55" s="165">
        <f>E6+E43+E54</f>
        <v>656</v>
      </c>
      <c r="F55" s="165">
        <f>F6+F43+F54</f>
        <v>665</v>
      </c>
      <c r="G55" s="165">
        <f>G6+G43+G54</f>
        <v>6</v>
      </c>
      <c r="H55" s="165">
        <f>H6+H43+H54</f>
        <v>564</v>
      </c>
      <c r="I55" s="165">
        <f>I6+I43+I54</f>
        <v>80</v>
      </c>
      <c r="J55" s="201">
        <f>J6+J43+J54</f>
        <v>2</v>
      </c>
      <c r="K55" s="165">
        <f>K6+K43+K54</f>
        <v>1</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v>16</v>
      </c>
      <c r="E57" s="150">
        <v>16</v>
      </c>
      <c r="F57" s="150">
        <v>16</v>
      </c>
      <c r="G57" s="150">
        <v>2</v>
      </c>
      <c r="H57" s="150">
        <v>12</v>
      </c>
      <c r="I57" s="150">
        <v>2</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&amp;L56D0CA5D&amp;C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625" style="67" customWidth="1"/>
    <col min="2" max="2" width="63.125" style="67" customWidth="1"/>
    <col min="3" max="3" width="12.625" style="67" customWidth="1"/>
    <col min="4" max="4" width="13.50390625" style="67" customWidth="1"/>
    <col min="5" max="5" width="9.875" style="67" customWidth="1"/>
    <col min="6" max="7" width="9.50390625" style="67" customWidth="1"/>
    <col min="8" max="8" width="9.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5</v>
      </c>
      <c r="D14" s="181">
        <v>4</v>
      </c>
      <c r="E14" s="181">
        <v>3</v>
      </c>
      <c r="F14" s="181"/>
      <c r="G14" s="181">
        <v>2</v>
      </c>
      <c r="H14" s="192">
        <v>1</v>
      </c>
      <c r="I14" s="181">
        <v>2</v>
      </c>
      <c r="J14" s="69"/>
      <c r="K14" s="69"/>
      <c r="L14" s="69"/>
    </row>
    <row r="15" spans="1:12" ht="39" customHeight="1">
      <c r="A15" s="75">
        <v>10</v>
      </c>
      <c r="B15" s="76" t="s">
        <v>97</v>
      </c>
      <c r="C15" s="181">
        <v>42</v>
      </c>
      <c r="D15" s="181">
        <v>40</v>
      </c>
      <c r="E15" s="181">
        <v>42</v>
      </c>
      <c r="F15" s="181"/>
      <c r="G15" s="181">
        <v>41</v>
      </c>
      <c r="H15" s="192">
        <v>1</v>
      </c>
      <c r="I15" s="181"/>
      <c r="J15" s="69"/>
      <c r="K15" s="69"/>
      <c r="L15" s="69"/>
    </row>
    <row r="16" spans="1:12" ht="50.25" customHeight="1">
      <c r="A16" s="75">
        <v>11</v>
      </c>
      <c r="B16" s="76" t="s">
        <v>42</v>
      </c>
      <c r="C16" s="181">
        <v>2</v>
      </c>
      <c r="D16" s="181">
        <v>1</v>
      </c>
      <c r="E16" s="181">
        <v>2</v>
      </c>
      <c r="F16" s="181"/>
      <c r="G16" s="181">
        <v>1</v>
      </c>
      <c r="H16" s="192"/>
      <c r="I16" s="181"/>
      <c r="J16" s="69"/>
      <c r="K16" s="69"/>
      <c r="L16" s="69"/>
    </row>
    <row r="17" spans="1:12" ht="23.25" customHeight="1">
      <c r="A17" s="75">
        <v>12</v>
      </c>
      <c r="B17" s="76" t="s">
        <v>43</v>
      </c>
      <c r="C17" s="181">
        <v>1</v>
      </c>
      <c r="D17" s="181">
        <v>1</v>
      </c>
      <c r="E17" s="181">
        <v>1</v>
      </c>
      <c r="F17" s="181"/>
      <c r="G17" s="181">
        <v>1</v>
      </c>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2</v>
      </c>
      <c r="D22" s="181">
        <v>2</v>
      </c>
      <c r="E22" s="181">
        <v>2</v>
      </c>
      <c r="F22" s="181"/>
      <c r="G22" s="181">
        <v>2</v>
      </c>
      <c r="H22" s="192"/>
      <c r="I22" s="181"/>
      <c r="J22" s="69"/>
      <c r="K22" s="69"/>
      <c r="L22" s="69"/>
    </row>
    <row r="23" spans="1:12" ht="21" customHeight="1">
      <c r="A23" s="75">
        <v>18</v>
      </c>
      <c r="B23" s="79" t="s">
        <v>91</v>
      </c>
      <c r="C23" s="181">
        <v>1</v>
      </c>
      <c r="D23" s="181">
        <v>1</v>
      </c>
      <c r="E23" s="181">
        <v>1</v>
      </c>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11</v>
      </c>
      <c r="D25" s="181">
        <v>11</v>
      </c>
      <c r="E25" s="181">
        <v>11</v>
      </c>
      <c r="F25" s="181"/>
      <c r="G25" s="181">
        <v>10</v>
      </c>
      <c r="H25" s="192">
        <v>1</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7</v>
      </c>
      <c r="D30" s="181">
        <v>6</v>
      </c>
      <c r="E30" s="181">
        <v>7</v>
      </c>
      <c r="F30" s="181"/>
      <c r="G30" s="181">
        <v>4</v>
      </c>
      <c r="H30" s="192">
        <v>1</v>
      </c>
      <c r="I30" s="181"/>
      <c r="J30" s="69"/>
      <c r="K30" s="69"/>
      <c r="L30" s="69"/>
    </row>
    <row r="31" spans="1:12" ht="18.75" customHeight="1">
      <c r="A31" s="75">
        <v>26</v>
      </c>
      <c r="B31" s="80" t="s">
        <v>218</v>
      </c>
      <c r="C31" s="77">
        <f>SUM(C6:C30)</f>
        <v>71</v>
      </c>
      <c r="D31" s="77">
        <f>SUM(D6:D30)</f>
        <v>66</v>
      </c>
      <c r="E31" s="77">
        <f>SUM(E6:E30)</f>
        <v>69</v>
      </c>
      <c r="F31" s="77">
        <f>SUM(F6:F30)</f>
        <v>0</v>
      </c>
      <c r="G31" s="77">
        <f>SUM(G6:G30)</f>
        <v>61</v>
      </c>
      <c r="H31" s="77">
        <f>SUM(H6:H30)</f>
        <v>4</v>
      </c>
      <c r="I31" s="77">
        <f>SUM(I6:I30)</f>
        <v>2</v>
      </c>
      <c r="J31" s="69"/>
      <c r="K31" s="69"/>
      <c r="L31" s="69"/>
    </row>
    <row r="32" spans="1:12" ht="13.5" customHeight="1">
      <c r="A32" s="75">
        <v>27</v>
      </c>
      <c r="B32" s="83" t="s">
        <v>52</v>
      </c>
      <c r="C32" s="77">
        <v>3</v>
      </c>
      <c r="D32" s="181">
        <v>3</v>
      </c>
      <c r="E32" s="181">
        <v>3</v>
      </c>
      <c r="F32" s="181"/>
      <c r="G32" s="181">
        <v>3</v>
      </c>
      <c r="H32" s="192"/>
      <c r="I32" s="181"/>
      <c r="J32" s="69"/>
      <c r="K32" s="69"/>
      <c r="L32" s="69"/>
    </row>
    <row r="33" spans="1:12" ht="16.5" customHeight="1">
      <c r="A33" s="75">
        <v>28</v>
      </c>
      <c r="B33" s="83" t="s">
        <v>71</v>
      </c>
      <c r="C33" s="77">
        <v>7</v>
      </c>
      <c r="D33" s="181">
        <v>5</v>
      </c>
      <c r="E33" s="181">
        <v>7</v>
      </c>
      <c r="F33" s="181"/>
      <c r="G33" s="181">
        <v>4</v>
      </c>
      <c r="H33" s="192">
        <v>2</v>
      </c>
      <c r="I33" s="181"/>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&amp;L56D0CA5D&amp;C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375" style="38" customWidth="1"/>
    <col min="2" max="2" width="59.625" style="38" customWidth="1"/>
    <col min="3" max="3" width="13.00390625" style="38" customWidth="1"/>
    <col min="4" max="4" width="13.875" style="38" customWidth="1"/>
    <col min="5" max="5" width="11.375" style="38" customWidth="1"/>
    <col min="6" max="6" width="9.375" style="38" customWidth="1"/>
    <col min="7" max="7" width="9.125" style="38" customWidth="1"/>
    <col min="8" max="8" width="9.625" style="155" customWidth="1"/>
    <col min="9" max="9" width="11.375" style="38" customWidth="1"/>
    <col min="10" max="16384" width="9.125" style="38" customWidth="1"/>
  </cols>
  <sheetData>
    <row r="1" spans="1:9" ht="1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&amp;L56D0CA5D&amp;C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50390625" style="106"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1091</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&amp;L56D0CA5D&amp;C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2023-01-17T08:57:46Z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56D0CA5D</vt:lpwstr>
  </property>
  <property fmtid="{D5CDD505-2E9C-101B-9397-08002B2CF9AE}" pid="9" name="Підрозділ">
    <vt:lpwstr>Малинський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484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