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<sst xmlns="http://schemas.openxmlformats.org/spreadsheetml/2006/main" count="287" uniqueCount="215">
  <si>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</si>
  <si>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</si>
  <si>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</si>
  <si>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</si>
  <si>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</si>
  <si>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</si>
  <si>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</si>
  <si>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</si>
  <si>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</si>
  <si>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</si>
  <si>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</si>
  <si>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</si>
  <si>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</si>
  <si>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</si>
  <si>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</si>
  <si>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</si>
  <si>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</si>
  <si>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</si>
  <si>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</si>
  <si>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</si>
  <si>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</si>
  <si>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</si>
  <si>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</si>
  <si>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</si>
  <si>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</si>
  <si>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</si>
  <si>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</si>
  <si>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</si>
  <si>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</si>
  <si>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</si>
  <si>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</si>
  <si>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</si>
  <si>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</si>
  <si>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</si>
  <si>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</si>
  <si>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</si>
  <si>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</si>
  <si>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</si>
  <si>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</si>
  <si>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</si>
  <si>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</si>
  <si>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</si>
  <si>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</si>
  <si>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</si>
  <si>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</si>
  <si>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</si>
  <si>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</si>
  <si>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</si>
  <si>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</si>
  <si>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</si>
  <si>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</si>
  <si>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</si>
  <si>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</si>
  <si>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</si>
  <si>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</si>
  <si>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</si>
  <si>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</si>
  <si>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</si>
  <si>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</si>
  <si>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</si>
  <si>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</si>
  <si>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</si>
  <si>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</si>
  <si>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</si>
  <si>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</si>
  <si>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</si>
  <si>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</si>
  <si>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</si>
  <si>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</si>
  <si>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</si>
  <si>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</si>
  <si>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</si>
  <si>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</si>
  <si>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</si>
  <si>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</si>
  <si>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</si>
  <si>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</si>
  <si>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</si>
  <si>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</si>
  <si>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</si>
  <si>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</si>
  <si>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</si>
  <si>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</si>
  <si>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</si>
  <si>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</si>
  <si>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</si>
  <si>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</si>
  <si>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</si>
  <si>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</si>
  <si>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</si>
  <si>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</si>
  <si>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</si>
  <si>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</si>
  <si>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</si>
  <si>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</si>
  <si>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</si>
  <si>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</si>
  <si>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</si>
  <si>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</si>
  <si>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</si>
  <si>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</si>
  <si>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</si>
  <si>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</si>
  <si>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</si>
  <si>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</si>
  <si>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</si>
  <si>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</si>
  <si>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</si>
  <si>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</si>
  <si>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</si>
  <si>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</si>
  <si>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</si>
  <si>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</si>
  <si>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</si>
  <si>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</si>
  <si>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</si>
  <si>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</si>
  <si>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</si>
  <si>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</si>
  <si>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</si>
  <si>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</si>
  <si>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</si>
  <si>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</si>
  <si>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</si>
  <si>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</si>
  <si>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</si>
  <si>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</si>
  <si>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</si>
  <si>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</si>
  <si>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</si>
  <si>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</si>
  <si>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</si>
  <si>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</si>
  <si>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</si>
  <si>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</si>
  <si>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</si>
  <si>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</si>
  <si>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</si>
  <si>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</si>
  <si>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</si>
  <si>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</si>
  <si>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</si>
  <si>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</si>
  <si>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</si>
  <si>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</si>
  <si>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</si>
  <si>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</si>
  <si>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</si>
  <si>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</si>
  <si>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</si>
  <si>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</si>
  <si>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</si>
  <si>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</si>
  <si>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</si>
  <si>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</si>
  <si>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</si>
  <si>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</si>
  <si>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</si>
  <si>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</si>
  <si>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</si>
  <si>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</si>
  <si>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</si>
  <si>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</si>
  <si>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</si>
  <si>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</si>
  <si>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</si>
  <si>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</si>
  <si>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</si>
  <si>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</si>
  <si>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</si>
  <si>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</si>
  <si>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</si>
  <si>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</si>
  <si>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</si>
  <si>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</si>
  <si>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</si>
  <si>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</si>
  <si>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</si>
  <si>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</si>
  <si>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</si>
  <si>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</si>
  <si>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</si>
  <si>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</si>
  <si>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</si>
  <si>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</si>
  <si>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</si>
  <si>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</si>
  <si>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</si>
  <si>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</si>
  <si>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</si>
  <si>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</si>
  <si>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</si>
  <si>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</si>
  <si>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</si>
  <si>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</si>
  <si>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</si>
  <si>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</si>
  <si>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</si>
  <si>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</si>
  <si>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</si>
  <si>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</si>
  <si>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</si>
  <si>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</si>
  <si>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</si>
  <si>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</si>
  <si>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</si>
  <si>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</si>
  <si>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</si>
  <si>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</si>
  <si>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</si>
  <si>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</si>
  <si>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</si>
  <si>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В.В.Ярмоленко</t>
  </si>
  <si>
    <t>К.В. Кухтенко</t>
  </si>
  <si>
    <t>5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</si>
</sst>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&amp;L2B3D525D&amp;C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195</v>
      </c>
      <c r="F6" s="105">
        <v>116</v>
      </c>
      <c r="G6" s="105">
        <v>4</v>
      </c>
      <c r="H6" s="105">
        <v>113</v>
      </c>
      <c r="I6" s="105" t="s">
        <v>206</v>
      </c>
      <c r="J6" s="105">
        <v>82</v>
      </c>
      <c r="K6" s="84">
        <v>17</v>
      </c>
      <c r="L6" s="91">
        <f>E6-F6</f>
        <v>79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711</v>
      </c>
      <c r="F7" s="105">
        <v>704</v>
      </c>
      <c r="G7" s="105">
        <v>1</v>
      </c>
      <c r="H7" s="105">
        <v>693</v>
      </c>
      <c r="I7" s="105">
        <v>545</v>
      </c>
      <c r="J7" s="105">
        <v>18</v>
      </c>
      <c r="K7" s="84"/>
      <c r="L7" s="91">
        <f>E7-F7</f>
        <v>7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79</v>
      </c>
      <c r="F9" s="105">
        <v>79</v>
      </c>
      <c r="G9" s="105">
        <v>2</v>
      </c>
      <c r="H9" s="85">
        <v>70</v>
      </c>
      <c r="I9" s="105">
        <v>58</v>
      </c>
      <c r="J9" s="105">
        <v>9</v>
      </c>
      <c r="K9" s="84"/>
      <c r="L9" s="91">
        <f>E9-F9</f>
        <v>0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31</v>
      </c>
      <c r="F12" s="105">
        <v>30</v>
      </c>
      <c r="G12" s="105"/>
      <c r="H12" s="105">
        <v>30</v>
      </c>
      <c r="I12" s="105">
        <v>26</v>
      </c>
      <c r="J12" s="105">
        <v>1</v>
      </c>
      <c r="K12" s="84"/>
      <c r="L12" s="91">
        <f>E12-F12</f>
        <v>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49</v>
      </c>
      <c r="F14" s="112">
        <v>49</v>
      </c>
      <c r="G14" s="112"/>
      <c r="H14" s="112">
        <v>49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1066</v>
      </c>
      <c r="F16" s="86">
        <f>SUM(F6:F15)</f>
        <v>979</v>
      </c>
      <c r="G16" s="86">
        <f>SUM(G6:G15)</f>
        <v>7</v>
      </c>
      <c r="H16" s="86">
        <f>SUM(H6:H15)</f>
        <v>956</v>
      </c>
      <c r="I16" s="86">
        <f>SUM(I6:I15)</f>
        <v>629</v>
      </c>
      <c r="J16" s="86">
        <f>SUM(J6:J15)</f>
        <v>110</v>
      </c>
      <c r="K16" s="86">
        <f>SUM(K6:K15)</f>
        <v>17</v>
      </c>
      <c r="L16" s="91">
        <f>E16-F16</f>
        <v>87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45</v>
      </c>
      <c r="F17" s="84">
        <v>43</v>
      </c>
      <c r="G17" s="84"/>
      <c r="H17" s="84">
        <v>45</v>
      </c>
      <c r="I17" s="84">
        <v>39</v>
      </c>
      <c r="J17" s="84"/>
      <c r="K17" s="84"/>
      <c r="L17" s="91">
        <f>E17-F17</f>
        <v>2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46</v>
      </c>
      <c r="F18" s="84">
        <v>39</v>
      </c>
      <c r="G18" s="84"/>
      <c r="H18" s="84">
        <v>41</v>
      </c>
      <c r="I18" s="84">
        <v>34</v>
      </c>
      <c r="J18" s="84">
        <v>5</v>
      </c>
      <c r="K18" s="84"/>
      <c r="L18" s="91">
        <f>E18-F18</f>
        <v>7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68</v>
      </c>
      <c r="F20" s="84">
        <v>65</v>
      </c>
      <c r="G20" s="84"/>
      <c r="H20" s="84">
        <v>68</v>
      </c>
      <c r="I20" s="84">
        <v>65</v>
      </c>
      <c r="J20" s="84"/>
      <c r="K20" s="84"/>
      <c r="L20" s="91">
        <f>E20-F20</f>
        <v>3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3</v>
      </c>
      <c r="F21" s="84">
        <v>2</v>
      </c>
      <c r="G21" s="84"/>
      <c r="H21" s="84">
        <v>3</v>
      </c>
      <c r="I21" s="84"/>
      <c r="J21" s="84"/>
      <c r="K21" s="84"/>
      <c r="L21" s="91">
        <f>E21-F21</f>
        <v>1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123</v>
      </c>
      <c r="F25" s="94">
        <v>111</v>
      </c>
      <c r="G25" s="94"/>
      <c r="H25" s="94">
        <v>118</v>
      </c>
      <c r="I25" s="94">
        <v>99</v>
      </c>
      <c r="J25" s="94">
        <v>5</v>
      </c>
      <c r="K25" s="94"/>
      <c r="L25" s="91">
        <f>E25-F25</f>
        <v>12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44</v>
      </c>
      <c r="F26" s="84">
        <v>42</v>
      </c>
      <c r="G26" s="84"/>
      <c r="H26" s="84">
        <v>43</v>
      </c>
      <c r="I26" s="84">
        <v>38</v>
      </c>
      <c r="J26" s="84">
        <v>1</v>
      </c>
      <c r="K26" s="84"/>
      <c r="L26" s="91">
        <f>E26-F26</f>
        <v>2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1</v>
      </c>
      <c r="F27" s="84">
        <v>1</v>
      </c>
      <c r="G27" s="84"/>
      <c r="H27" s="84">
        <v>1</v>
      </c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514</v>
      </c>
      <c r="F28" s="84">
        <v>493</v>
      </c>
      <c r="G28" s="84"/>
      <c r="H28" s="84">
        <v>479</v>
      </c>
      <c r="I28" s="84">
        <v>455</v>
      </c>
      <c r="J28" s="84">
        <v>35</v>
      </c>
      <c r="K28" s="84"/>
      <c r="L28" s="91">
        <f>E28-F28</f>
        <v>21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590</v>
      </c>
      <c r="F29" s="84">
        <v>461</v>
      </c>
      <c r="G29" s="84">
        <v>1</v>
      </c>
      <c r="H29" s="84">
        <v>432</v>
      </c>
      <c r="I29" s="84">
        <v>372</v>
      </c>
      <c r="J29" s="84">
        <v>158</v>
      </c>
      <c r="K29" s="84">
        <v>7</v>
      </c>
      <c r="L29" s="91">
        <f>E29-F29</f>
        <v>129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77</v>
      </c>
      <c r="F30" s="84">
        <v>71</v>
      </c>
      <c r="G30" s="84"/>
      <c r="H30" s="84">
        <v>76</v>
      </c>
      <c r="I30" s="84">
        <v>68</v>
      </c>
      <c r="J30" s="84">
        <v>1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77</v>
      </c>
      <c r="F31" s="84">
        <v>68</v>
      </c>
      <c r="G31" s="84"/>
      <c r="H31" s="84">
        <v>63</v>
      </c>
      <c r="I31" s="84">
        <v>56</v>
      </c>
      <c r="J31" s="84">
        <v>14</v>
      </c>
      <c r="K31" s="84"/>
      <c r="L31" s="91">
        <f>E31-F31</f>
        <v>9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8</v>
      </c>
      <c r="F32" s="84">
        <v>8</v>
      </c>
      <c r="G32" s="84"/>
      <c r="H32" s="84">
        <v>5</v>
      </c>
      <c r="I32" s="84">
        <v>1</v>
      </c>
      <c r="J32" s="84">
        <v>3</v>
      </c>
      <c r="K32" s="84"/>
      <c r="L32" s="91">
        <f>E32-F32</f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7</v>
      </c>
      <c r="F35" s="84">
        <v>7</v>
      </c>
      <c r="G35" s="84"/>
      <c r="H35" s="84">
        <v>7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6</v>
      </c>
      <c r="F36" s="84">
        <v>5</v>
      </c>
      <c r="G36" s="84"/>
      <c r="H36" s="84">
        <v>5</v>
      </c>
      <c r="I36" s="84">
        <v>2</v>
      </c>
      <c r="J36" s="84">
        <v>1</v>
      </c>
      <c r="K36" s="84"/>
      <c r="L36" s="91">
        <f>E36-F36</f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41</v>
      </c>
      <c r="F37" s="84">
        <v>38</v>
      </c>
      <c r="G37" s="84"/>
      <c r="H37" s="84">
        <v>33</v>
      </c>
      <c r="I37" s="84">
        <v>26</v>
      </c>
      <c r="J37" s="84">
        <v>8</v>
      </c>
      <c r="K37" s="84"/>
      <c r="L37" s="91">
        <f>E37-F37</f>
        <v>3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</v>
      </c>
      <c r="F38" s="84">
        <v>1</v>
      </c>
      <c r="G38" s="84"/>
      <c r="H38" s="84">
        <v>2</v>
      </c>
      <c r="I38" s="84">
        <v>2</v>
      </c>
      <c r="J38" s="84"/>
      <c r="K38" s="84"/>
      <c r="L38" s="91">
        <f>E38-F38</f>
        <v>1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845</v>
      </c>
      <c r="F40" s="94">
        <v>697</v>
      </c>
      <c r="G40" s="94">
        <v>1</v>
      </c>
      <c r="H40" s="94">
        <v>624</v>
      </c>
      <c r="I40" s="94">
        <v>499</v>
      </c>
      <c r="J40" s="94">
        <v>221</v>
      </c>
      <c r="K40" s="94">
        <v>7</v>
      </c>
      <c r="L40" s="91">
        <f>E40-F40</f>
        <v>148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951</v>
      </c>
      <c r="F41" s="84">
        <v>884</v>
      </c>
      <c r="G41" s="84"/>
      <c r="H41" s="84">
        <v>869</v>
      </c>
      <c r="I41" s="84" t="s">
        <v>206</v>
      </c>
      <c r="J41" s="84">
        <v>82</v>
      </c>
      <c r="K41" s="84"/>
      <c r="L41" s="91">
        <f>E41-F41</f>
        <v>67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7</v>
      </c>
      <c r="F42" s="84">
        <v>7</v>
      </c>
      <c r="G42" s="84"/>
      <c r="H42" s="84">
        <v>5</v>
      </c>
      <c r="I42" s="84" t="s">
        <v>206</v>
      </c>
      <c r="J42" s="84">
        <v>2</v>
      </c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&amp;L2B3D525D&amp;C&amp;R2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14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13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68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3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18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7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10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20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135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6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10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4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358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71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37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11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33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13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11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10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&amp;L2B3D525D&amp;C&amp;R3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113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79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21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8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5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2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3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1</v>
      </c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>
        <v>2</v>
      </c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9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334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13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13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39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120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3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21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134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173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146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625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220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2764431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2763970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5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6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58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2418</v>
      </c>
      <c r="F57" s="115">
        <f>F58+F61+F62+F63</f>
        <v>139</v>
      </c>
      <c r="G57" s="115">
        <f>G58+G61+G62+G63</f>
        <v>17</v>
      </c>
      <c r="H57" s="115">
        <f>H58+H61+H62+H63</f>
        <v>1</v>
      </c>
      <c r="I57" s="115">
        <f>I58+I61+I62+I63</f>
        <v>0</v>
      </c>
    </row>
    <row r="58" spans="1:9" ht="13.5" customHeight="1">
      <c r="A58" s="195" t="s">
        <v>103</v>
      </c>
      <c r="B58" s="195"/>
      <c r="C58" s="195"/>
      <c r="D58" s="195"/>
      <c r="E58" s="94">
        <v>908</v>
      </c>
      <c r="F58" s="94">
        <v>35</v>
      </c>
      <c r="G58" s="94">
        <v>12</v>
      </c>
      <c r="H58" s="94">
        <v>1</v>
      </c>
      <c r="I58" s="94"/>
    </row>
    <row r="59" spans="1:9" ht="13.5" customHeight="1">
      <c r="A59" s="241" t="s">
        <v>204</v>
      </c>
      <c r="B59" s="242"/>
      <c r="C59" s="242"/>
      <c r="D59" s="243"/>
      <c r="E59" s="86">
        <v>70</v>
      </c>
      <c r="F59" s="86">
        <v>31</v>
      </c>
      <c r="G59" s="86">
        <v>11</v>
      </c>
      <c r="H59" s="86">
        <v>1</v>
      </c>
      <c r="I59" s="86"/>
    </row>
    <row r="60" spans="1:9" ht="13.5" customHeight="1">
      <c r="A60" s="241" t="s">
        <v>205</v>
      </c>
      <c r="B60" s="242"/>
      <c r="C60" s="242"/>
      <c r="D60" s="243"/>
      <c r="E60" s="86">
        <v>688</v>
      </c>
      <c r="F60" s="86">
        <v>4</v>
      </c>
      <c r="G60" s="86">
        <v>1</v>
      </c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107</v>
      </c>
      <c r="F61" s="84">
        <v>11</v>
      </c>
      <c r="G61" s="84"/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542</v>
      </c>
      <c r="F62" s="84">
        <v>77</v>
      </c>
      <c r="G62" s="84">
        <v>5</v>
      </c>
      <c r="H62" s="84"/>
      <c r="I62" s="84"/>
    </row>
    <row r="63" spans="1:9" ht="13.5" customHeight="1">
      <c r="A63" s="195" t="s">
        <v>108</v>
      </c>
      <c r="B63" s="195"/>
      <c r="C63" s="195"/>
      <c r="D63" s="195"/>
      <c r="E63" s="84">
        <v>861</v>
      </c>
      <c r="F63" s="84">
        <v>16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2.5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1148</v>
      </c>
      <c r="G67" s="108">
        <v>4083689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430</v>
      </c>
      <c r="G68" s="88">
        <v>3114332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718</v>
      </c>
      <c r="G69" s="88">
        <v>969357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525</v>
      </c>
      <c r="G70" s="108">
        <v>344912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2" r:id="rId1"/>
  <headerFooter alignWithMargins="0">
    <oddFooter>&amp;L2B3D525D&amp;C&amp;R4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15.454545454545455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3.167420814479638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29</v>
      </c>
    </row>
    <row r="12" spans="1:4" ht="16.5" customHeight="1">
      <c r="A12" s="237" t="s">
        <v>103</v>
      </c>
      <c r="B12" s="237"/>
      <c r="C12" s="10">
        <v>10</v>
      </c>
      <c r="D12" s="84">
        <v>19</v>
      </c>
    </row>
    <row r="13" spans="1:4" ht="16.5" customHeight="1">
      <c r="A13" s="241" t="s">
        <v>204</v>
      </c>
      <c r="B13" s="243"/>
      <c r="C13" s="10">
        <v>11</v>
      </c>
      <c r="D13" s="94">
        <v>120</v>
      </c>
    </row>
    <row r="14" spans="1:4" ht="16.5" customHeight="1">
      <c r="A14" s="241" t="s">
        <v>205</v>
      </c>
      <c r="B14" s="243"/>
      <c r="C14" s="10">
        <v>12</v>
      </c>
      <c r="D14" s="94">
        <v>4</v>
      </c>
    </row>
    <row r="15" spans="1:4" ht="16.5" customHeight="1">
      <c r="A15" s="237" t="s">
        <v>30</v>
      </c>
      <c r="B15" s="237"/>
      <c r="C15" s="10">
        <v>13</v>
      </c>
      <c r="D15" s="84">
        <v>35</v>
      </c>
    </row>
    <row r="16" spans="1:4" ht="16.5" customHeight="1">
      <c r="A16" s="237" t="s">
        <v>104</v>
      </c>
      <c r="B16" s="237"/>
      <c r="C16" s="10">
        <v>14</v>
      </c>
      <c r="D16" s="84">
        <v>55</v>
      </c>
    </row>
    <row r="17" spans="1:5" ht="16.5" customHeight="1">
      <c r="A17" s="237" t="s">
        <v>108</v>
      </c>
      <c r="B17" s="237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&amp;L2B3D525D&amp;C&amp;R5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2020-10-12T10:38:58Z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2B3D525D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